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D:\18. Sierra_ICE\3. Validation\2. Tested_DVPs\1.Accomplished_ADAS_Persona_3\1. BCM\1. SWRel1\R.035.21\"/>
    </mc:Choice>
  </mc:AlternateContent>
  <bookViews>
    <workbookView xWindow="-110" yWindow="-110" windowWidth="23250" windowHeight="12570" tabRatio="941" activeTab="1"/>
  </bookViews>
  <sheets>
    <sheet name="Title" sheetId="18" r:id="rId1"/>
    <sheet name="TC Summary" sheetId="23" r:id="rId2"/>
    <sheet name="Document History" sheetId="2" r:id="rId3"/>
    <sheet name="Change History" sheetId="3" r:id="rId4"/>
    <sheet name="References" sheetId="21" r:id="rId5"/>
    <sheet name="Auto Wipe" sheetId="19" r:id="rId6"/>
    <sheet name="TEL_Query Sheet" sheetId="22" r:id="rId7"/>
  </sheets>
  <externalReferences>
    <externalReference r:id="rId8"/>
    <externalReference r:id="rId9"/>
    <externalReference r:id="rId10"/>
    <externalReference r:id="rId11"/>
  </externalReferences>
  <definedNames>
    <definedName name="_xlnm._FilterDatabase" localSheetId="5" hidden="1">'Auto Wipe'!$B$1:$B$381</definedName>
    <definedName name="_Toc12869930_1" localSheetId="4">'[1]Cover-Pages'!#REF!</definedName>
    <definedName name="_Toc12869930_1" localSheetId="0">'[1]Cover-Pages'!#REF!</definedName>
    <definedName name="_Toc12869930_1">'[1]Cover-Pages'!#REF!</definedName>
    <definedName name="_Toc12869933_2">[2]Testcases!#REF!</definedName>
    <definedName name="ECUList" localSheetId="0">#REF!</definedName>
    <definedName name="ECUList">#REF!</definedName>
    <definedName name="Excel_BuiltIn__FilterDatabase">#REF!</definedName>
    <definedName name="Excel_BuiltIn_Print_Titles_2">#REF!</definedName>
    <definedName name="Excel_BuiltIn_Print_Titles_7_1">#REF!</definedName>
    <definedName name="InternalSignal" localSheetId="0">"$#REF!.$#REF!$#REF!"</definedName>
    <definedName name="InternalSignal">"$#REF!.$#REF!$#REF!"</definedName>
    <definedName name="InternalSignal_1">#REF!</definedName>
    <definedName name="PASS">#REF!</definedName>
    <definedName name="_xlnm.Print_Area" localSheetId="3">'Change History'!$A$1:$H$8</definedName>
    <definedName name="_xlnm.Print_Area" localSheetId="2">'Document History'!$A$1:$J$17</definedName>
    <definedName name="_xlnm.Print_Area" localSheetId="4">References!$A$1:$G$27</definedName>
    <definedName name="_xlnm.Print_Area" localSheetId="0">Title!$A$1:$L$50</definedName>
    <definedName name="Z_1578667D_9255_429C_81F8_024720F5EF7C_.wvu.Cols" localSheetId="4" hidden="1">References!$H:$IV</definedName>
    <definedName name="Z_1578667D_9255_429C_81F8_024720F5EF7C_.wvu.PrintArea" localSheetId="4" hidden="1">References!$A$1:$G$27</definedName>
    <definedName name="Z_1578667D_9255_429C_81F8_024720F5EF7C_.wvu.Rows" localSheetId="4" hidden="1">References!$28:$65536</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4" i="23" l="1"/>
  <c r="F4" i="23"/>
  <c r="E4" i="23"/>
  <c r="D4" i="23"/>
  <c r="H4" i="23" l="1"/>
  <c r="D2" i="18"/>
  <c r="F47" i="18"/>
</calcChain>
</file>

<file path=xl/sharedStrings.xml><?xml version="1.0" encoding="utf-8"?>
<sst xmlns="http://schemas.openxmlformats.org/spreadsheetml/2006/main" count="2141" uniqueCount="859">
  <si>
    <t xml:space="preserve">TE TML X451 BCM Labcar DVP </t>
  </si>
  <si>
    <t xml:space="preserve">  Auto Wipe</t>
  </si>
  <si>
    <t>DOCUMENT VERSION: 0.5</t>
  </si>
  <si>
    <t>Release Date : 23-11-23</t>
  </si>
  <si>
    <t>Author List</t>
  </si>
  <si>
    <t>Ver</t>
  </si>
  <si>
    <t>Date</t>
  </si>
  <si>
    <t>Company</t>
  </si>
  <si>
    <t>Prepared By</t>
  </si>
  <si>
    <t>Contact</t>
  </si>
  <si>
    <t>Telephone</t>
  </si>
  <si>
    <t>TML</t>
  </si>
  <si>
    <t>Sakshi Jain</t>
  </si>
  <si>
    <t>Sakshi.Jain@tatamotors.com</t>
  </si>
  <si>
    <r>
      <t xml:space="preserve">TITLE: </t>
    </r>
    <r>
      <rPr>
        <sz val="10"/>
        <rFont val="Arial"/>
        <family val="2"/>
      </rPr>
      <t xml:space="preserve">- </t>
    </r>
  </si>
  <si>
    <t xml:space="preserve">TE TML Q5 BCM Labcar DVP </t>
  </si>
  <si>
    <t xml:space="preserve">Date: </t>
  </si>
  <si>
    <t xml:space="preserve">Spec Num </t>
  </si>
  <si>
    <t>-</t>
  </si>
  <si>
    <t>Revision:</t>
  </si>
  <si>
    <t xml:space="preserve">Prepared :Thanmaya
</t>
  </si>
  <si>
    <t>Checked: Sharad S</t>
  </si>
  <si>
    <r>
      <t>Approved:</t>
    </r>
    <r>
      <rPr>
        <sz val="11"/>
        <color indexed="8"/>
        <rFont val="Calibri"/>
        <family val="2"/>
      </rPr>
      <t xml:space="preserve"> </t>
    </r>
    <r>
      <rPr>
        <b/>
        <sz val="11"/>
        <color indexed="8"/>
        <rFont val="Calibri"/>
        <family val="2"/>
      </rPr>
      <t>Amit Parab</t>
    </r>
  </si>
  <si>
    <r>
      <t>This specification is the exclusive property of Tata Motors Limited. Without their consent it may not be reproduced or given to third parties</t>
    </r>
    <r>
      <rPr>
        <b/>
        <sz val="10"/>
        <rFont val="Arial"/>
        <family val="2"/>
      </rPr>
      <t xml:space="preserve">. </t>
    </r>
    <r>
      <rPr>
        <sz val="10"/>
        <rFont val="Arial"/>
        <family val="2"/>
      </rPr>
      <t>The above specifications are subject to change and therefore suppliers are requested to refer the latest one.</t>
    </r>
  </si>
  <si>
    <t>CONTROLLED COPY FOR RESTRICTED CIRCULATION</t>
  </si>
  <si>
    <t>Document History</t>
  </si>
  <si>
    <t>Author</t>
  </si>
  <si>
    <t>Reviewer</t>
  </si>
  <si>
    <t>Details</t>
  </si>
  <si>
    <t>Thanmaya</t>
  </si>
  <si>
    <t>Sharad S</t>
  </si>
  <si>
    <t>Initial Release</t>
  </si>
  <si>
    <t>Updated after LABcar testing.</t>
  </si>
  <si>
    <t>Raman Oraon</t>
  </si>
  <si>
    <t>updated after review .</t>
  </si>
  <si>
    <t>Change History</t>
  </si>
  <si>
    <t>Issue</t>
  </si>
  <si>
    <t>Sheets</t>
  </si>
  <si>
    <t>Section</t>
  </si>
  <si>
    <t>Change Details</t>
  </si>
  <si>
    <t>All</t>
  </si>
  <si>
    <t>Initial release</t>
  </si>
  <si>
    <t>Auto wipe</t>
  </si>
  <si>
    <t>Updated Test cases as per LAB car team feedback</t>
  </si>
  <si>
    <t xml:space="preserve">RLS_AW_DVP_089
,RLS_AW_DVP_088
RLS_AW_DVP_087
RLS_AW_DVP_085
RLS_AW_DVP_025
RLS_AW_DVP_033
RLS_AW_DVP_25
RLS_AW_DVP_045
RLS_AW_DVP_046
RLS_AW_DVP_050
</t>
  </si>
  <si>
    <t>updated the BCM expected Output , RLS output ,preconditions and action.</t>
  </si>
  <si>
    <r>
      <t xml:space="preserve">updated expected output for </t>
    </r>
    <r>
      <rPr>
        <b/>
        <sz val="11"/>
        <color indexed="8"/>
        <rFont val="Arial"/>
        <family val="2"/>
      </rPr>
      <t>RLS_AW_DVP_033</t>
    </r>
  </si>
  <si>
    <t>References</t>
  </si>
  <si>
    <t>Sr No</t>
  </si>
  <si>
    <t>Document Name</t>
  </si>
  <si>
    <t>Version Number</t>
  </si>
  <si>
    <t>Release Date</t>
  </si>
  <si>
    <t>Referred Part</t>
  </si>
  <si>
    <t>TATA_BCM_FD_RainLightSensor_FD_Base-Mid_BCMs_Ver 2.9</t>
  </si>
  <si>
    <t>4.0</t>
  </si>
  <si>
    <t>9/2/2015</t>
  </si>
  <si>
    <t>All sections</t>
  </si>
  <si>
    <t>BCM_Specific_DID_List_v4.60</t>
  </si>
  <si>
    <t>4.60</t>
  </si>
  <si>
    <t>NA</t>
  </si>
  <si>
    <t>Entire Document</t>
  </si>
  <si>
    <t>TML_IVN_Communication_Matrix_V16.0.1-BCM</t>
  </si>
  <si>
    <t>16.0.1</t>
  </si>
  <si>
    <t>BCM_Specific_DTC_List_v6.02_17Jan2018</t>
  </si>
  <si>
    <t>Vehicle Build</t>
  </si>
  <si>
    <t>Platform</t>
  </si>
  <si>
    <t>X451</t>
  </si>
  <si>
    <t>Build</t>
  </si>
  <si>
    <t>TBD</t>
  </si>
  <si>
    <t>ECU Details</t>
  </si>
  <si>
    <t>ECU Description</t>
  </si>
  <si>
    <t>BCM</t>
  </si>
  <si>
    <t>Sample #</t>
  </si>
  <si>
    <t>SW Version</t>
  </si>
  <si>
    <t>HW Version</t>
  </si>
  <si>
    <t>Feature Details</t>
  </si>
  <si>
    <t>Feature Name</t>
  </si>
  <si>
    <t>Auto Wipe</t>
  </si>
  <si>
    <t>Initial Setup:(pre requisites)</t>
  </si>
  <si>
    <t>Default configuration values</t>
  </si>
  <si>
    <t>Par_FrntWprINTSel (Rain light sensor enable or disabled parameters)</t>
  </si>
  <si>
    <t>Front Wiper with RLS Auto configuration only</t>
  </si>
  <si>
    <t>Par_RLsBCmWaitLInTime</t>
  </si>
  <si>
    <t>500ms</t>
  </si>
  <si>
    <t>Par_WprFrntINParkSigDetDelay</t>
  </si>
  <si>
    <t>5 sec</t>
  </si>
  <si>
    <t>Par_WprFrntNotINParkSigDetDelay</t>
  </si>
  <si>
    <t>10 sec</t>
  </si>
  <si>
    <t>Par_FrntWprDripDelayTime</t>
  </si>
  <si>
    <t>Par_WashWipeActTime</t>
  </si>
  <si>
    <t>15 sec</t>
  </si>
  <si>
    <t>Par_RLsRainFunctionSel</t>
  </si>
  <si>
    <t>1= Auto Wipe enabled</t>
  </si>
  <si>
    <t>Par_FrntWprIntSpd1DelayTime</t>
  </si>
  <si>
    <t>3 sec</t>
  </si>
  <si>
    <t>Par_FrntWprIntSpd2DelayTime</t>
  </si>
  <si>
    <t>6 sec</t>
  </si>
  <si>
    <t>Par_FrntWprIntSpd3DelayTime</t>
  </si>
  <si>
    <t>9 sec</t>
  </si>
  <si>
    <t>Par_FrntWprIntSpd4DelayTime</t>
  </si>
  <si>
    <t>12 sec</t>
  </si>
  <si>
    <t>Par_FrntWprIntSpd5DelayTime</t>
  </si>
  <si>
    <t>Par_RLsErrorCounter_00</t>
  </si>
  <si>
    <t>Par_RLsNoErrorCounter</t>
  </si>
  <si>
    <t>Par_RLsErrorCounter_0B</t>
  </si>
  <si>
    <t>Par_RlsAutoLightSwTypeSel</t>
  </si>
  <si>
    <t>0= Auto Light is Latchable Switch</t>
  </si>
  <si>
    <t>Par_RLsAutoLightDebounceTime</t>
  </si>
  <si>
    <t>20ms</t>
  </si>
  <si>
    <t>Par_RLsLInLightSensitivitySel</t>
  </si>
  <si>
    <t>1 - present</t>
  </si>
  <si>
    <t>Par_RLsWindscreenTypeSel</t>
  </si>
  <si>
    <t xml:space="preserve">000 – Type 0 </t>
  </si>
  <si>
    <t>Par_RLsWiperTypeSel</t>
  </si>
  <si>
    <t>00 wiper type 1</t>
  </si>
  <si>
    <t>Par_SpeedLightSel</t>
  </si>
  <si>
    <t xml:space="preserve">00 – Not active  </t>
  </si>
  <si>
    <t xml:space="preserve">Par_FogLampInAutoMode </t>
  </si>
  <si>
    <t xml:space="preserve">0 – Disabled </t>
  </si>
  <si>
    <t>Par_AutoLightOnState LEDSel</t>
  </si>
  <si>
    <t>Par_FrontFogSwitchSel</t>
  </si>
  <si>
    <t>0 – non latch able</t>
  </si>
  <si>
    <t>Par_RLSSupplier</t>
  </si>
  <si>
    <t xml:space="preserve"> 2 -Valeo gen 5.6 sensor</t>
  </si>
  <si>
    <t>Par_SwitchStuckTime</t>
  </si>
  <si>
    <t>60 Sec</t>
  </si>
  <si>
    <t>Par_FTpOnIgnOff</t>
  </si>
  <si>
    <t>0-Disable</t>
  </si>
  <si>
    <t>Par_RlsAutoWipeSwTypeSel</t>
  </si>
  <si>
    <t>0= Auto Wipe is Latchable Switch</t>
  </si>
  <si>
    <t>Par_AutoSwitchConfig</t>
  </si>
  <si>
    <t>0 – Two Switches (separate switches for Auto Wipe and Auto Light input to BCM)</t>
  </si>
  <si>
    <t>Par_AutoSwitchType</t>
  </si>
  <si>
    <t>0= Auto switch is Latchable Switch</t>
  </si>
  <si>
    <t>Par_LightSensitivityValue</t>
  </si>
  <si>
    <t xml:space="preserve"> 0 – sensitivity 0 </t>
  </si>
  <si>
    <t>Par_WiperSensitivityValue</t>
  </si>
  <si>
    <t xml:space="preserve"> 3 – sensitivity 3</t>
  </si>
  <si>
    <t>Par_ CombiSwitchType</t>
  </si>
  <si>
    <t>1-Low beam input availability independent of headlamp ON position</t>
  </si>
  <si>
    <t>Par_RLsLInWipeSensitivitySel</t>
  </si>
  <si>
    <t>Requirement ID</t>
  </si>
  <si>
    <t>Test Applicability</t>
  </si>
  <si>
    <t>DVP Description</t>
  </si>
  <si>
    <t>Test Result</t>
  </si>
  <si>
    <t>Bug ID</t>
  </si>
  <si>
    <t>Comments</t>
  </si>
  <si>
    <t>Test Case ID</t>
  </si>
  <si>
    <t>Test Description</t>
  </si>
  <si>
    <t>Precondition</t>
  </si>
  <si>
    <t>Action</t>
  </si>
  <si>
    <t>BCM Expected Output</t>
  </si>
  <si>
    <t>BCM Actual Output</t>
  </si>
  <si>
    <t>RLS Expected Output</t>
  </si>
  <si>
    <t>RLS Actual Output</t>
  </si>
  <si>
    <t xml:space="preserve">FD_RLS_OPM_AutoW:Req1V1
FD_RLS_NM_AutoW:Req 1V1
FD_RLS_NM_AutoW:Req 2V1  
FD_RLS_NM_AutoW:Req 31V1   
FD_RLS_CP_AutoW:Req1V2 </t>
  </si>
  <si>
    <t>Labcar</t>
  </si>
  <si>
    <t>RLS_AW_DVP_001</t>
  </si>
  <si>
    <t>Test that BCM shall wait for Par_RLsBCmWaitLInTime for RLS sensor to send the LIN response.</t>
  </si>
  <si>
    <t>1) Operating Power Mode- Normal Mode
2) Ignition status-IGN
3) Battery voltage-10V-15V
4) Front wiper switch is in OFF position</t>
  </si>
  <si>
    <t>Put front wiper switch in Auto mode</t>
  </si>
  <si>
    <t>1.BCM shall send LIN messages to RLS
2. Monitor LIN communication and verify that BCM waits for "Par_RLsBCmWaitLInTime" for RLS sensor to send the LIN response
3. Verify that LIN signal SCS_Automatic_56 is 1 =Rain function active
4.Verify that LIN signal Ignition_56 is 1=On                                             5.Verify that BCM shall publish BCM shall publish the LIN signals WindshielTransm880nm_56 as 0x06 and WindshielTransm550nm_56 as 0x0b respectively</t>
  </si>
  <si>
    <t xml:space="preserve">1. Monitor LIN communication and verify that RLS shall send LIN response within  "Par_RLsBCmWaitLInTime"                                     </t>
  </si>
  <si>
    <t>RLS_AW_DVP_002</t>
  </si>
  <si>
    <t>1) Operating Power Mode- Normal Mode 
2) Ignition status-RUN
3) Battery voltage-10V-15V
4) Front wiper switch is in OFF position</t>
  </si>
  <si>
    <t>1.BCM shall send LIN messages to RLS
2. Monitor LIN communication and verify that BCM waits for "Par_RLsBCmWaitLInTime" for RLS sensor to send the LIN response
3. Verify that LIN signal SCS_Automatic_56 is 1 =Rain function active
4.Verify that LIN signal Ignition_56 is 1=On                                        5.Verify that BCM shall publish BCM shall publish the LIN signals WindshielTransm880nm_56 as 0x06 and WindshielTransm550nm_56 as 0x0b respectively</t>
  </si>
  <si>
    <t xml:space="preserve">1. Monitor LIN communication and verify that RLS shall send LIN response within  "Par_RLsBCmWaitLInTime" .                                     </t>
  </si>
  <si>
    <t>RLS_AW_DVP_003</t>
  </si>
  <si>
    <t>1) Operating Power Mode-Transport Mode
2) Ignition status-Transport Drive
3) Battery voltage-10V-15V
4) Front wiper switch is in OFF position</t>
  </si>
  <si>
    <t>RLS_AW_DVP_004</t>
  </si>
  <si>
    <t>1) Operating Power Mode- Transport Mode
2) Ignition status-Transport Drive RUN
3) Battery voltage-10V-15V
4) Front wiper switch is in OFF position</t>
  </si>
  <si>
    <t>1.BCM shall send LIN messages to RLS
2. Monitor LIN communication and verify that BCM waits for "Par_RLsBCmWaitLInTime" for RLS sensor to send the LIN response
3. Verify that LIN signal SCS_Automatic_56 is 1 =Rain function active
4.Verify that LIN signal Ignition_56 is 1=On                               5.Verify that BCM shall publish BCM shall publish the LIN signals WindshielTransm880nm_56 as 0x06 and WindshielTransm550nm_56 as 0x0b respectively</t>
  </si>
  <si>
    <t>RLS_AW_DVP_005</t>
  </si>
  <si>
    <t>Test that Auto wipe will function in Transport Park</t>
  </si>
  <si>
    <t>1) Operating Power Mode- Transport Mode
2) Ignition status-Transport Park
3) Battery voltage-10V-15V
4) Front wiper switch is in OFF position</t>
  </si>
  <si>
    <t xml:space="preserve"> LIN communication shall happen</t>
  </si>
  <si>
    <t>RLS_AW_DVP_006</t>
  </si>
  <si>
    <t>Test that Auto wipe will function in Transport Drive CRANK</t>
  </si>
  <si>
    <t>1) Operating Power Mode- Transport Mode
2) Ignition status-Transport Drive CRANK
3) Battery voltage-10V-15V
4) Front wiper switch is in OFF position</t>
  </si>
  <si>
    <t>RLS_AW_DVP_007</t>
  </si>
  <si>
    <t>Test that Auto wipe will  function in Battery save</t>
  </si>
  <si>
    <t>1) Operating Power Mode- Normal Mode
2) Ignition status-Battery save
3) Battery voltage-10V-15V
4) Front wiper switch is in OFF position</t>
  </si>
  <si>
    <t>RLS_AW_DVP_008</t>
  </si>
  <si>
    <t>Test that Auto wipe will  function in Stand-By</t>
  </si>
  <si>
    <t>1) Operating Power Mode- Normal Mode
2) Ignition status-Stand-By
3) Battery voltage-10V-15V
4) Front wiper switch is in OFF position</t>
  </si>
  <si>
    <t>RLS_AW_DVP_009</t>
  </si>
  <si>
    <t>Test that Auto wipe will  function in Awake</t>
  </si>
  <si>
    <t>1) Operating Power Mode- Normal Mode
2) Ignition status-Awake
3) Battery voltage-10V-15V
4) Front wiper switch is in OFF position</t>
  </si>
  <si>
    <t>RLS_AW_DVP_010</t>
  </si>
  <si>
    <t>Test that Auto wipe will function in Accessory Delay</t>
  </si>
  <si>
    <t>1) Operating Power Mode- Normal Mode
2) Ignition status-Accessory Delay
3) Battery voltage-10V-15V
4) Front wiper switch is in OFF position</t>
  </si>
  <si>
    <t>RLS_AW_DVP_011</t>
  </si>
  <si>
    <t>Test that Auto wipe will function in Accessory</t>
  </si>
  <si>
    <t>1) Operating Power Mode- Normal Mode
2) Ignition status-Accessory
3) Battery voltage-10V-15V
4) Front wiper switch is in OFF position</t>
  </si>
  <si>
    <t>RLS_AW_DVP_012</t>
  </si>
  <si>
    <t>Test that Auto wipe will not function in Start</t>
  </si>
  <si>
    <t>1. Verify that front wipers are at Park position and not operational
2. BCM shall not send LIN messages to RLS</t>
  </si>
  <si>
    <t>No LIN communication shall happen</t>
  </si>
  <si>
    <t>FD_RLS_OPM_AutoW:Req1V1
FD_RLS_NM_AutoW:Req 1V1
FD_RLS_NM_AutoW:Req 2V1  
FD_RLS_NM_AutoW:Req 31V1   
FD_RLS_CP_AutoW:Req1V2 FD_RLS_NM_AutoW:Req 3V1</t>
  </si>
  <si>
    <t>Vehicle and Labcar</t>
  </si>
  <si>
    <t>RLS_AW_DVP_013</t>
  </si>
  <si>
    <t>Test that When the auto mode is selected and if the reverse gear is engaged and front wiper is in running condition as per the LIN information from RLS then BCM shall operate the rear wiper as a reverse rear wiper functionality.</t>
  </si>
  <si>
    <t>1) Operating Power Mode- Normal Mode / Transport Mode
2) Ignition status-ON
3) Battery voltage-10V-15V
4) Auto mode is selected
5) Front wiper switch is in OFF position
6) Rear wiper switch is in OFF position 
7) Front and rear washer - OFF</t>
  </si>
  <si>
    <t>Simulate rain conditions such that RLS requests for Low wipe or High Wipe</t>
  </si>
  <si>
    <t>1.BCM shall send LIN messages to RLS
2. Verify that front wipers are wiping as per the RLS command.
3. Verify that LIN signal Ignition_56 is 1=On
4. Verify that LIN signal SCS_Automatic_56 is 1 =Rain function active
5. Verify that LIN signal WiperRunning_56 is 1=On</t>
  </si>
  <si>
    <t xml:space="preserve">
1. Verify that LIN signal WiperSpeed_56 is 0X01=Low speed wiping or 0X02 || 0x03=High speed wiping in message 0x22
</t>
  </si>
  <si>
    <t>Engage reverse gear</t>
  </si>
  <si>
    <t>Verify that Rear wipers are activated in low speed</t>
  </si>
  <si>
    <t xml:space="preserve">
1. Verify that LIN signal WiperSpeed_56 is 0X01=Low speed wiping in message 0x22
</t>
  </si>
  <si>
    <t>Disengage reverse gear</t>
  </si>
  <si>
    <t>Verify that rear wipers comes to park and stops wiping</t>
  </si>
  <si>
    <t>Simulate no rain condition</t>
  </si>
  <si>
    <t xml:space="preserve">1. Verify that front and rear wipers comes to park and stops wiping
</t>
  </si>
  <si>
    <t>1. Verify that LIN signal WiperSpeed_56 is 0X00</t>
  </si>
  <si>
    <t>FD_RLS_OPM_AutoW:Req1V1
FD_RLS_NM_AutoW:Req 1V1
FD_RLS_NM_AutoW:Req 2V1  
FD_RLS_NM_AutoW:Req 31V1   
FD_RLS_CP_AutoW:Req1V2 FD_RLS_NM_AutoW:Req 4V1</t>
  </si>
  <si>
    <t>RLS_AW_DVP_014</t>
  </si>
  <si>
    <t>Test that Initial wipe shall be executed by BCM when all necessary conditions are met and ignition is ON before selecting Auto mode</t>
  </si>
  <si>
    <t>1) Operating Power Mode- Normal Mode / Transport Mode
2) Ignition status-ON
3) Battery voltage-10V-15V
4) Front wipers are at Park position
5) All error conditions are False
6) Front wiper switch is in OFF position</t>
  </si>
  <si>
    <t>Select front wiper auto mode.</t>
  </si>
  <si>
    <t>1. Verify that front wipers give single initial wipe and then continue as per RLS command
2. Verify that LIN signal Ignition_56 is 1=On
3. Verify that LIN signal SCS_Automatic_56 is 1 =Rain function active                                                                                                4.5.Verify that BCM shall publish BCM shall publish the LIN signals WindshielTransm880nm_56 as 0x06 and WindshielTransm550nm_56 as 0x0b respectively</t>
  </si>
  <si>
    <t xml:space="preserve">
1. Verify that LIN signal WiperSpeed_56 is 0X01=Low speed wiping or 0X02 || 0x03=High speed wiping in message 0x22</t>
  </si>
  <si>
    <t>RLS_AW_DVP_015</t>
  </si>
  <si>
    <t>Test that Initial wipe shall be executed by BCM when all necessary conditions are met and ignition is made ON after selecting Auto mode</t>
  </si>
  <si>
    <t>1) Operating Power Mode- Normal Mode / Transport Mode
2) Ignition status-OFF/ACC
3) Battery voltage-10V-15V
4) Front wipers are at Park position
5) All error conditions are False
6) Front wiper switch is in OFF position</t>
  </si>
  <si>
    <t>1. Verify that front wipers are OFF and are at Park position
2. BCM shall not send LIN messages to RLS</t>
  </si>
  <si>
    <t>Change ignition to ON</t>
  </si>
  <si>
    <t>1. Verify that front wipers give single initial wipe and then continue as per RLS command
2. Verify that LIN signal Ignition_56 is 1=On
3. Verify that LIN signal SCS_Automatic_56 is 1 =Rain function active</t>
  </si>
  <si>
    <t>RLS_AW_DVP_016</t>
  </si>
  <si>
    <t>Test that Initial wipe shall not be executed by BCM when Wiper Park =FALSE</t>
  </si>
  <si>
    <t>1. Verify that front wipers do not give single initial wipe but continue as per RLS command
2. Verify that LIN signal Ignition_56 is 1=On
3. Verify that LIN signal SCS_Automatic_56 is 1 =Rain function active
4. Verify that LIN signal ParkingContact_56 is 0=InActive      5.Verify that BCM shall publish BCM shall publish the LIN signals WindshielTransm880nm_56 as 0x06 and WindshielTransm550nm_56 as 0x0b respectively</t>
  </si>
  <si>
    <t xml:space="preserve">
1. Verify that LIN signal WiperSpeed_56 is 0X01=Low speed wiping or 0X02 || 0x03=High speed wiping in message 0x23</t>
  </si>
  <si>
    <t>Failure case:
Test that Initial wipe shall not be executed by BCM when Sensor Error Counter = TRUE</t>
  </si>
  <si>
    <t>Disconnect RLS</t>
  </si>
  <si>
    <t>1. Verify that LIN signal Ignition_56 is 1=On
2. Verify that LIN signal RS_Err_56 is 1=Error
3. Verify that DTC U130E  is logged.</t>
  </si>
  <si>
    <t>1. Verify that front wipers are at park position and not operational</t>
  </si>
  <si>
    <t>RLS_AW_DVP_017</t>
  </si>
  <si>
    <t>Failure case:
Test that Initial wipe shall not be executed by BCM when In park Error  = TRUE</t>
  </si>
  <si>
    <t>1) Operating Power Mode- Normal Mode / Transport Mode
2) Ignition status-ON
3) Battery voltage-10V-15V
4) Front wipers are at Park position
5) All error conditions are False</t>
  </si>
  <si>
    <t>Create in Park error (such that In park Error = TRUE)</t>
  </si>
  <si>
    <t>1. Verify that LIN signal Ignition_56 is 1=On
2. Verify that LIN signal Wiper_Error is 1=Error</t>
  </si>
  <si>
    <t>Select front wiper auto mode And simulate no rain condition</t>
  </si>
  <si>
    <t>1. Verify that front wipers give single initial wipe and comes to park position
2. Verify that LIN signal SCS_Automatic_56 is 1 =Rain function active</t>
  </si>
  <si>
    <t>Verify that LIN signal WiperSpeed_56 is 0X00</t>
  </si>
  <si>
    <t xml:space="preserve">After 5 sec, </t>
  </si>
  <si>
    <t>1. Verify that BCM logs the DTC (B2213)
2. Verify that BCM publishes the 'wiper park faulty' message over CAN to IC</t>
  </si>
  <si>
    <t>Change ignition to OFF/ACC</t>
  </si>
  <si>
    <t>1. BCM shall not send LIN messages to RLS</t>
  </si>
  <si>
    <t>Change ignition to ON/ RUN</t>
  </si>
  <si>
    <t>1. Verify that front wipers do not give single initial wipe
2. Verify that LIN signal Ignition_56 is 1=On</t>
  </si>
  <si>
    <t xml:space="preserve">FD_RLS_NM_AutoW:Req 4V1
FD_RLS_OPM_AutoW:Req1V1
FD_RLS_NM_AutoW:Req 1V1
FD_RLS_NM_AutoW:Req 2V1  
FD_RLS_NM_AutoW:Req 31V1   
FD_RLS_CP_AutoW:Req1V2 </t>
  </si>
  <si>
    <t>RLS_AW_DVP_018</t>
  </si>
  <si>
    <t>Failure case:
Test that Initial wipe shall not be executed by BCM when Out park Error  = TRUE</t>
  </si>
  <si>
    <t>Create front wiper Out Park error (such that Out park Error = TRUE)</t>
  </si>
  <si>
    <t>1. Verify that front wipers give single initial wipe and comes to park position
2. Verify that LIN signal WiperSpeed_56 is 0X00
3. Verify that LIN signal Ignition_56 is 1=On
4. Verify that LIN signal SCS_Automatic_56 is 1 =Rain function active 5.Verify that BCM shall publish BCM shall publish the LIN signals WindshielTransm880nm_56 as 0x06 and WindshielTransm550nm_56 as 0x0b respectively</t>
  </si>
  <si>
    <t xml:space="preserve">After 10 sec, </t>
  </si>
  <si>
    <t>RLS_AW_DVP_019</t>
  </si>
  <si>
    <t>Test that Initial wipe shall not be executed by BCM at the time of cranking</t>
  </si>
  <si>
    <t>1) Operating Power Mode- Normal Mode / Transport Mode
2) Ignition status-OFF
3) Battery voltage-10V-15V
4) Front wipers are at Park position
5) All error conditions are False
6) Front wiper switch is in OFF position</t>
  </si>
  <si>
    <t>Crank the engine and Select front wiper auto mode when crank is held</t>
  </si>
  <si>
    <t xml:space="preserve">1. Verify that front wipers are at Park position and not operational
2. BCM shall not send LIN messages to RLS
</t>
  </si>
  <si>
    <t>Release crank (So that ON/ RUN mode is entered)</t>
  </si>
  <si>
    <t>1. Verify that front wipers do not give single initial wipe and then continue as per RLS command
2. Verify that LIN signal SCS_Automatic_56 is 1 =Rain function active
3. Verify that LIN signal Ignition_56 is 1=On  Verify that BCM shall publish BCM shall publish the LIN signals WindshielTransm880nm_56 as 0x06 and WindshielTransm550nm_56 as 0x0b respectively</t>
  </si>
  <si>
    <t>Crank the engine when wipers are moving as per RLS command</t>
  </si>
  <si>
    <t>Verify that front wipers are paused till crank is held</t>
  </si>
  <si>
    <t>1. Verify that front wipers continue as per RLS command
2. Verify that LIN signal Ignition_56 is 1=On</t>
  </si>
  <si>
    <t xml:space="preserve">FD_RLS_OPM_AutoW:Req1V1
FD_RLS_NM_AutoW:Req 1V1
FD_RLS_NM_AutoW:Req 2V1  
FD_RLS_NM_AutoW:Req 31V1   
FD_RLS_CP_AutoW:Req1V2 FD_RLS_NM_AutoW:Req 6V2, FD_RLS_NM_AutoW:Req 32V1    </t>
  </si>
  <si>
    <t>RLS_AW_DVP_020</t>
  </si>
  <si>
    <t>Test that if Auto mode is turned on during wash operation, then washer remains ON but afterwash wipes and drip wipe are cancelled.</t>
  </si>
  <si>
    <t>1) Operating Power Mode- Normal Mode / Transport Mode
2) Ignition status-ON
3) Battery voltage-10V-15V
4) Front wiper switch is in OFF position
5) All error conditions are False</t>
  </si>
  <si>
    <t>Activate front washer switch</t>
  </si>
  <si>
    <t>1. Verify that Wash Operation starts i.e. washer is activated after pressing the washer switch and wipers starts wiping
2. Verify that LIN signal Ignition_56 is 1=On
3. Verify that LIN signal SCS_FrontWipeWash_56 is 1=On</t>
  </si>
  <si>
    <t>Select front wiper auto mode. And simulate rain conditions such that RLS requests for Low wipe or High Wipe</t>
  </si>
  <si>
    <t>1. Verify that afterwash wipes and drip wipe are cancelled and front wipers continue as per RLS command
2. Verify that LIN signal SCS_Automatic_56 is 1 =Rain function active
3. Verify that LIN signal WiperRunning_56 is 1=On
4. Verify that washer pump is activated till washer switch is ON (Till stuck condition)</t>
  </si>
  <si>
    <t>RLS_AW_DVP_021</t>
  </si>
  <si>
    <t>Test that if wash mode has higher priority than Auto mode feedback wipe</t>
  </si>
  <si>
    <t>1. Verify that Wash Operation starts  i.e. washer is activated after pressing the washer switch and wipers starts wiping
2. Verify that LIN signal Ignition_56 is 1=On
3. Verify that LIN signal SCS_FrontWipeWash_56 is 1=On</t>
  </si>
  <si>
    <t>1. Verify that front wipers do not give single initial wipe
2. Verify that Wash Operation is continued
3. Verify that LIN signal SCS_Automatic_56 is 1 =Rain function active</t>
  </si>
  <si>
    <t>RLS_AW_DVP_022</t>
  </si>
  <si>
    <t>Test that  If wipers are running in AUTO mode and if wash input is received then BCM shall ignore wash wipes and drip wipe but wash pump shall be ON</t>
  </si>
  <si>
    <t>1. Verify that front wipers give single initial wipe and then continue as per RLS command in Low or High speed
2. Verify that LIN signal Ignition_56 is 1=On
3. Verify that LIN signal SCS_Automatic_56 is 1 =Rain function active
4. Verify that LIN signal SCS_FrontWipeWash_56 is 0=Off
5. Verify that LIN signal WiperRunning_56 is 1=On Verify that BCM shall publish BCM shall publish the LIN signals WindshielTransm880nm_56 as 0x06 and WindshielTransm550nm_56 as 0x0b respectively</t>
  </si>
  <si>
    <t xml:space="preserve">
1. Verify that LIN signal WiperSpeed_56 is 0X01=Low speed wiping or 0X02 || 0x03=High speed wiping
</t>
  </si>
  <si>
    <t>1. Verify that wash wipes are ignored and front wipers continue as per RLS command
2. Verify that LIN signal SCS_FrontWipeWash_56 is 0=Off
3. Verify that washer pump is activated till washer switch is ON (Till stuck condition)</t>
  </si>
  <si>
    <t>1. Verify that LIN signal WiperSpeed_56 is 0X01=Low speed wiping or 0X02 || 0x03=High speed wiping</t>
  </si>
  <si>
    <t>Release washer switch</t>
  </si>
  <si>
    <t>Verify that front wipers continue as per RLS command in Low or High speed</t>
  </si>
  <si>
    <t>After 5 sec,</t>
  </si>
  <si>
    <t>1. Verify that drip wipe is ignored and front wipers continue as per RLS command
2. Verify that LIN signal SCS_FrontWipeWash_56 is 0=Off</t>
  </si>
  <si>
    <t>RLS_AW_DVP_023</t>
  </si>
  <si>
    <t>Test that If AUTO is made ON when wash wipes are executed and drip wipe is yet to be executed. Drip wipe shall be cancelled by BCM provided sensor is requesting for Low wipe or high wipe</t>
  </si>
  <si>
    <t>1.Verify that 3 wipes are given after releasing the washer switch
2. Verify that LIN signal SCS_FrontWipeWash_56 is 0=Off</t>
  </si>
  <si>
    <t>Within 5 sec, Select front wiper auto mode. And simulate rain conditions such that RLS requests for Low wipe or High Wipe</t>
  </si>
  <si>
    <t>1. Verify that drip wipe is cancelled and front wipers continue in Low or High sped as per RLS command
2. Verify that LIN signal SCS_Automatic_56 is 1 =Rain function active
3. Verify that LIN signal WiperRunning_56 is 1=On</t>
  </si>
  <si>
    <t>RLS_AW_DVP_024</t>
  </si>
  <si>
    <t>Test that Drip wipe will take place only if there is no wipe request from RLS in between the time specified as per parameter “Par_FrntWprDripDelayTime “after last wash wipe and drip wipe</t>
  </si>
  <si>
    <t xml:space="preserve">Within 5 sec, Select front wiper auto mode. And simulate no rain conditions </t>
  </si>
  <si>
    <t>1. Verify that front wipers give single initial wipe
2. Verify that LIN signal SCS_Automatic_56 is 1 =Rain function active
 Verify that BCM shall publish BCM shall publish the LIN signals WindshielTransm880nm_56 as 0x06 and WindshielTransm550nm_56 as 0x0b respectively</t>
  </si>
  <si>
    <t>RLS_AW_DVP_025</t>
  </si>
  <si>
    <t>Test that if Auto mode is turned on during after wash wipes, then wash wipes are cancelled if RLS requests Low/ High speed rain.
Test that if Auto mode is turned on during after wash wipes, then wash mode is continues in case of no rain conditions</t>
  </si>
  <si>
    <t>During the execution of 3 after wash wipes in progress, Select front wiper auto mode and simulate no rain condition</t>
  </si>
  <si>
    <t>1. Verify that front wipers complete 3 after wash wipe and a drip wipe after 5 sec.
2. Verify that LIN signal SCS_Automatic_56 is 1 =Rain function active
3.Verify that wipers come to park position and stops after executing drip wipe Verify that BCM shall publish BCM shall publish the LIN signals WindshielTransm880nm_56 as 0x06 and WindshielTransm550nm_56 as 0x0b respectively</t>
  </si>
  <si>
    <t xml:space="preserve">
1. Verify that LIN signal WiperSpeed_56 is 0X00
</t>
  </si>
  <si>
    <t>During the execution of 3 after wash wipes in progress, Select front wiper auto mode and simulate rain conditions such that RLS requests for Low wipe or High Wipe</t>
  </si>
  <si>
    <t>1. Verify that afterwash wipe operation is cancelled and front wipers continue as per RLS command in Low/ High speed 
2. Verify that LIN signal WiperSpeed_56 is 0X00
3. Verify that LIN signal SCS_Automatic_56 is 1 =Rain function active Verify that BCM shall publish BCM shall publish the LIN signals WindshielTransm880nm_56 as 0x06 and WindshielTransm550nm_56 as 0x0b respectively</t>
  </si>
  <si>
    <t>1. Verify that LIN signal WiperSpeed_56 is 0X01=Low speed wiping or 0X02 || 0x03=High speed wiping"</t>
  </si>
  <si>
    <t>RLS_AW_DVP_026</t>
  </si>
  <si>
    <t>Test that If Wash input and AUTO are active at same time and if no speed set value is sent by RLS and no sensor error is found then BCM should execute the wash cycle as per parameter “Par_FrntWprWashWipeCount” and BCM should not give an initial wipe</t>
  </si>
  <si>
    <t xml:space="preserve">1. Activate front washer switch and Select front wiper auto mode at the same time
2. simulate no rain conditions </t>
  </si>
  <si>
    <t>1. Verify that front wipers do not give single initial wipe
2. Verify that Wash Operation starts i.e. washer is activated after pressing the washer switch and wipers starts wiping
3. Verify that LIN signal WiperSpeed_56 is 0X00
4. Verify that LIN signal Ignition_56 is 1=On
5. Verify that LIN signal SCS_FrontWipeWash_56 is 1=On               Verify that BCM shall publish BCM shall publish the LIN signals WindshielTransm880nm_56 as 0x06 and WindshielTransm550nm_56 as 0x0b respectively</t>
  </si>
  <si>
    <t>1. Verify that 3 wipes are given after releasing the washer switch
2. Verify that LIN signal SCS_Automatic_56 is 1 =Rain function active
3. Verify that LIN signal SCS_FrontWipeWash_56 is 0=Off</t>
  </si>
  <si>
    <t>Verify that drip wipe is executed and then wipers comes to park position</t>
  </si>
  <si>
    <t>RLS_AW_DVP_027</t>
  </si>
  <si>
    <t>Test that If Wash input and AUTO are active at same time and if low or high speed set value is sent by RLS and no sensor error is found BCM should ignore wash input and BCM should execute initial wipe and activate wipers according to speed set by RLS subsequently</t>
  </si>
  <si>
    <t>1. Activate front washer switch and Select front wiper auto mode at the same time
2. simulate rain conditions such that RLS requests for Low wipe or High Wipe</t>
  </si>
  <si>
    <t>1. Verify that wash wipes are ignored but washer turns ON
2. Verify that BCM executes single initial wipe and then front wipers continue in low or high speed as per RLS command
3. Verify that LIN signal WiperSpeed_56 is 0X01=Low speed wiping or 0X02 || 0x03=High speed wiping
4. Verify that LIN signal Ignition_56 is 1=On
5. Verify that LIN signal SCS_Automatic_56 is 1 =Rain function active
6. Verify that LIN signal SCS_FrontWipeWash_56 is 0=Off
7. Verify that LIN signal WiperRunning_56 is 1=On
 Verify that BCM shall publish BCM shall publish the LIN signals WindshielTransm880nm_56 as 0x06 and WindshielTransm550nm_56 as 0x0b respectively</t>
  </si>
  <si>
    <t>RLS_AW_DVP_028</t>
  </si>
  <si>
    <t>Test that BCM should ignore washer switch if washer switch stuck error is active and should give an initial wipe.</t>
  </si>
  <si>
    <t xml:space="preserve">1. Activate front washer switch for more than stuck time(Par_WashWipeActTime (15 sec)) and Select front wiper auto mode at the same time
2. simulate no rain conditions </t>
  </si>
  <si>
    <t>1. Verify that wash input is ignored
2. Verify that BCM executes single initial wipe
3. Verify that LIN signal WiperSpeed_56 is 0X00
4. Verify that LIN signal Ignition_56 is 1=On
5. Verify that LIN signal SCS_Automatic_56 is 1 =Rain function active
6. Verify that LIN signal SCS_FrontWipeWash_56 is 0=Off
7. Verify that front wash switch stuck DTC B220C is logged</t>
  </si>
  <si>
    <t>RLS_AW_DVP_029</t>
  </si>
  <si>
    <t>1. Activate front washer switch for more than stuck time(Par_WashWipeActTime (15 sec)) and Select front wiper auto mode at the same time
2. simulate rain conditions such that RLS requests for Low wipe or High Wipe</t>
  </si>
  <si>
    <t>1. Verify that wash input is ignored
2. Verify that BCM executes single initial wipe and then front wipers continue in low or high speed as per RLS command
3. Verify that LIN signal WiperSpeed_56 is 0X01=Low speed wiping or 0X02 || 0x03=High speed wiping
4. Verify that LIN signal Ignition_56 is 1=On
5. Verify that LIN signal SCS_Automatic_56 is 1 =Rain function active
6. Verify that LIN signal SCS_FrontWipeWash_56 is 0=Off
7. Verify that LIN signal WiperRunning_56 is 1=On
8. Verify that front wash switch stuck DTC B220C is logged</t>
  </si>
  <si>
    <t xml:space="preserve">
1. Verify that LIN signal WiperSpeed_56 is 0X01=Low speed wiping or 0X02 || 0x03=High speed wiping
</t>
  </si>
  <si>
    <t>FD_RLS_OPM_AutoW:Req1V1
FD_RLS_NM_AutoW:Req 1V1
FD_RLS_NM_AutoW:Req 2V1  
FD_RLS_NM_AutoW:Req 31V1   
FD_RLS_CP_AutoW:Req1V2 FD_RLS_NM_AutoW:Req 14V1</t>
  </si>
  <si>
    <t>RLS_AW_DVP_030</t>
  </si>
  <si>
    <t>Test that In AUTO wipe mode when the rain light sensor sensitivity changes from any position to a more sensitive level example P4 – P3 or P3 – P2 etc. then BCM shall provide the single wipe provided no wiping speed is set by RLS sensor.</t>
  </si>
  <si>
    <t>1) Operating Power Mode- Normal Mode / Transport Mode
2) Ignition status-ON
3) Battery voltage-10V-15V
4) Front wipers are at Park position
5) All error conditions are False
6) RLS sensitivity level is at position P4.
7) Front wiper switch is in OFF position</t>
  </si>
  <si>
    <t xml:space="preserve">simulate no rain conditions </t>
  </si>
  <si>
    <t>1. Verify that LIN signal Ignition_56 is 1=On</t>
  </si>
  <si>
    <t xml:space="preserve"> Verify that LIN signal WiperSpeed_56 is 0X00</t>
  </si>
  <si>
    <t>1. Verify that front wipers give single initial wipe and then comes to Park position
2. Verify that LIN signal SCS_Automatic_56 is 1 =Rain function active
3. Verify that LIN signal SCS_Int_level_56 is 4.</t>
  </si>
  <si>
    <t>Change sensitivity level to P3</t>
  </si>
  <si>
    <t>1. Verify that front wipers give single initial wipe and then comes to Park position
2. Verify that LIN signal SCS_Int_level_56 is 3.</t>
  </si>
  <si>
    <t>Change sensitivity level to P2</t>
  </si>
  <si>
    <t>1. Verify that front wipers give single initial wipe and then comes to Park position
2. Verify that LIN signal SCS_Int_level_56 is 2.</t>
  </si>
  <si>
    <t>Change sensitivity level to P1</t>
  </si>
  <si>
    <t>1. Verify that front wipers give single initial wipe and then comes to Park position
2. Verify that LIN signal SCS_Int_level_56 is 1.</t>
  </si>
  <si>
    <t>Change sensitivity level to P0</t>
  </si>
  <si>
    <t>1. Verify that front wipers give single initial wipe and then comes to Park position
2. Verify that LIN signal SCS_Int_level_56 is 0.</t>
  </si>
  <si>
    <t>RLS_AW_DVP_031</t>
  </si>
  <si>
    <t>Test that If wipers are already wiping in AUTO mode then single wipe shall not take place even if wiper sensitivity change is detected by BCM</t>
  </si>
  <si>
    <t xml:space="preserve">Simulate rain conditions such that there is High speed wipe request from RLS </t>
  </si>
  <si>
    <t>1. Verify that LIN signal Ignition_56 is 1=On
2. Verify that LIN signal SCS_Int_level_56 is 4.</t>
  </si>
  <si>
    <t xml:space="preserve">1. Verify that LIN signal WiperSpeed_56 is 0X02 or 0X03 for high speed wiping
</t>
  </si>
  <si>
    <t>1. Verify that front wipers give single initial wipe and then continue in high speed as per RLS command
2. Verify that LIN signal SCS_Automatic_56 is 1 =Rain function active</t>
  </si>
  <si>
    <t>1. Verify that front wipers do not give single initial wipe and continue in high speed as per RLS command
2. Verify that LIN signal SCS_Int_level_56 is 3.</t>
  </si>
  <si>
    <t>1. Verify that front wipers do not give single initial wipe and continue in high speed as per RLS command
2. Verify that LIN signal SCS_Int_level_56 is 2.</t>
  </si>
  <si>
    <t>1. Verify that front wipers do not give single initial wipe and continue in high speed as per RLS command
2. Verify that LIN signal SCS_Int_level_56 is 1.</t>
  </si>
  <si>
    <t>1. Verify that front wipers do not give single initial wipe and continue in high speed as per RLS command
2. Verify that LIN signal SCS_Int_level_56 is 0.</t>
  </si>
  <si>
    <t>RLS_AW_DVP_032</t>
  </si>
  <si>
    <t>Test that If wipers are already wiping in manual mode then single wipe shall not take place even if wiper sensitivity change is detected by BCM</t>
  </si>
  <si>
    <t>1) Operating Power Mode- Normal Mode / Transport Mode
2) Ignition status-ON
3) Battery voltage-10V-15V
4) Front wipers are at Park position
5) All error conditions are False
6) RLS sensitivity level is at position P4.
7) Front wiper switch is in Low/High/Flick position</t>
  </si>
  <si>
    <t>1. Verify that front wipers are wiping as per the front wiper switch input in Low/High mode
2. Verify that LIN signal WiperSpeed_56 is 0X00
3. Verify that LIN signal Ignition_56 is 1=On
4. Verify that LIN signal SCS_Int_level_56 is 4.
5. Verify that LIN signal WiperRunning_56 is 1=On</t>
  </si>
  <si>
    <t>1. Verify that front wipers do not give single initial wipe and continue as per the front wiper switch input in Low/High mode
2. Verify that LIN signal SCS_Int_level_56 is 3.
3. Verify that LIN signal WiperRunning_56 is 1=On</t>
  </si>
  <si>
    <t>1. Verify that front wipers do not give single initial wipe and continue as per the front wiper switch input in Low/High mode
2. Verify that LIN signal SCS_Int_level_56 is 2.
3. Verify that LIN signal WiperRunning_56 is 1=On</t>
  </si>
  <si>
    <t>1. Verify that front wipers do not give single initial wipe and continue as per the front wiper switch input in Low/High mode
2. Verify that LIN signal SCS_Int_level_56 is 1.
3. Verify that LIN signal WiperRunning_56 is 1=On</t>
  </si>
  <si>
    <t>1. Verify that front wipers do not give single initial wipe and continue as per the front wiper switch input in Low/High mode
2. Verify that LIN signal SCS_Int_level_56 is 0.
3. Verify that LIN signal WiperRunning_56 is 1=On</t>
  </si>
  <si>
    <t>RLS_AW_DVP_033</t>
  </si>
  <si>
    <t xml:space="preserve">Test that If wiper is not in-parking position and user change the sensitivity then no single wipe shall take place. </t>
  </si>
  <si>
    <t>1) Operating Power Mode- Normal Mode / Transport Mode
2) Ignition status-ON
3) Battery voltage-10V-15V
4) Front wipers is out of Park position (Manual switch input)
5) All error conditions are False
6) RLS sensitivity level is at position P4.</t>
  </si>
  <si>
    <t>1. Verify that front wipers are wiping as per the front wiper switch input in Low/High mode
2. Verify that LIN signal WiperSpeed_56 is 0X00
3. Verify that LIN signal Ignition_56 is 1=On</t>
  </si>
  <si>
    <t xml:space="preserve">1. Verify that LIN signal WiperSpeed_56 is 0X00
</t>
  </si>
  <si>
    <t>Select front wiper auto mode and Change sensitivity level to P3</t>
  </si>
  <si>
    <t>Verify that front wipers do not give single initial wipe</t>
  </si>
  <si>
    <t>1) Operating Power Mode- Normal Mode / Transport Mode
2) Ignition status-ON
3) Battery voltage-10V-15V
4) Front wipers is out of Park position (Manual switch input)
5) All error conditions are False
6) RLS sensitivity level is at position P3.</t>
  </si>
  <si>
    <t>1) Operating Power Mode- Normal Mode / Transport Mode
2) Ignition status-ON
3) Battery voltage-10V-15V
4) Front wipers is out of Park position (Manual switch input)
5) All error conditions are False
6) RLS sensitivity level is at position P2.</t>
  </si>
  <si>
    <t>1) Operating Power Mode- Normal Mode / Transport Mode
2) Ignition status-ON
3) Battery voltage-10V-15V
4) Front wipers is out of Park position (Manual switch input)
5) All error conditions are False
6) RLS sensitivity level is at position P1.</t>
  </si>
  <si>
    <t>FD_RLS_OPM_AutoW:Req1V1
FD_RLS_NM_AutoW:Req 1V1
FD_RLS_NM_AutoW:Req 2V1  
FD_RLS_NM_AutoW:Req 31V1   
FD_RLS_CP_AutoW:Req1V2 FD_RLS_NM_AutoW:Req 17V1</t>
  </si>
  <si>
    <t>RLS_AW_DVP_034</t>
  </si>
  <si>
    <t>Test that after wash switch stuck condition, if there is  no request from RLS to activate the wiper after last wash wipe, wipers will give drip wipe</t>
  </si>
  <si>
    <t>1. simulate no rain conditions 
2. Select front wiper auto mode</t>
  </si>
  <si>
    <t>1. Verify that front wipers give single initial wipe and comes to park position
2. Verify that LIN signal WiperSpeed_56 is 0X00
3. Verify that LIN signal Ignition_56 is 1=On
4. Verify that LIN signal SCS_Automatic_56 is 1 =Rain function active</t>
  </si>
  <si>
    <t>1. Activate front washer switch and hold for more than Par_WashWipeActTime (15 sec)</t>
  </si>
  <si>
    <t>Till 15 sec,
1. Verify that Wash Operation starts after pressing the washer switch and wipers starts wiping
2. Verify that LIN signal SCS_FrontWipeWash_56 is 1=On</t>
  </si>
  <si>
    <t xml:space="preserve">After 15 sec, </t>
  </si>
  <si>
    <t>1. Verify that washer stops and 3 wipes are given 
2. Verify that LIN signal SCS_FrontWipeWash_56 is 0=Off
3. Verify that front wash switch stuck DTC B220C is logged</t>
  </si>
  <si>
    <t>FD_RLS_OPM_AutoW:Req1V1
FD_RLS_NM_AutoW:Req 1V1
FD_RLS_NM_AutoW:Req 2V1  
FD_RLS_NM_AutoW:Req 31V1   
FD_RLS_CP_AutoW:Req1V2 FD_RLS_NM_AutoW:Req 26V1</t>
  </si>
  <si>
    <t>RLS_AW_DVP_25</t>
  </si>
  <si>
    <t>Test that If Auto Wipe (Par_RLsRainFunctionSel) is enabled in BCM, then BCM shall consider the Analog switch input as rain sensitivity and if Auto Wipe is disabled (Par_RLsRainFunctionSel) then BCM shall consider it as intermittent delay selection.</t>
  </si>
  <si>
    <t>1) Operating Power Mode- Normal Mode / Transport Mode
2) Ignition status-ON
3) Battery voltage-10V-15V
4) Front wipers are at Park position
5) All error conditions are False
6) Analog Switch input is at position P4.
7) Front wiper switch is in OFF position
8) Set Par_RLsRainFunctionSel to 1= Auto Wipe enabled</t>
  </si>
  <si>
    <t>1. Simulate rain conditions such that there is low/ high speed request from RLS
2. Select front wiper auto mode.</t>
  </si>
  <si>
    <t>1. Verify that front wipers give single initial wipe and then continue as per RLS command in Low or High speed
2. Verify that LIN signal Ignition_56 is 1=On
3 Verify that LIN signal SCS_Automatic_56 is 1 =Rain function active
4. Verify that LIN signal SCS_Int_level_56 is 4.
5. Verify that LIN signal WiperRunning_56 is 1=On</t>
  </si>
  <si>
    <t>Change the analog switch input to position P3</t>
  </si>
  <si>
    <t>1. Verify that sensitivity of RLS changes and front wipers continue as per RLS command
2. Verify that LIN signal SCS_Int_level_56 is 3.</t>
  </si>
  <si>
    <t>Change the analog switch input to position P2/P1/P0</t>
  </si>
  <si>
    <t>1. Verify that sensitivity of RLS changes and front wipers continue as per RLS command
2. Verify that LIN signal SCS_Int_level_56 is 2/1/0.</t>
  </si>
  <si>
    <t>1) Operating Power Mode- Normal Mode / Transport Mode
2) Ignition status-ON
3) Battery voltage-10V-15V
4) Front wipers are at Park position
5) All error conditions are False
6) Analog switch input is at position P0.
7) Front wiper switch is in OFF position
8) Set Par_RLsRainFunctionSel to 0= Auto Wipe disabled</t>
  </si>
  <si>
    <t>Put front wiper switch in Int position</t>
  </si>
  <si>
    <t>1. Wiper shall move across the windshield in low speed mode, return to park position and after 3 sec , continue the cycle.
2. Verify that LIN signal Ignition_56 is 1=On
3. Verify that LIN signal SCS_Automatic_56 is 0 =Rain function not active
4. Verify that LIN signal WiperRunning_56 is 1=On</t>
  </si>
  <si>
    <t>Change the analog switch input to position P1</t>
  </si>
  <si>
    <t>Wiper shall move across the windshield in low speed mode, return to park position and after 6 sec , continue the cycle.</t>
  </si>
  <si>
    <t>Change the analog switch input to position P2</t>
  </si>
  <si>
    <t>Wiper shall move across the windshield in low speed mode, return to park position and after 9 sec , continue the cycle.</t>
  </si>
  <si>
    <t>Wiper shall move across the windshield in low speed mode, return to park position and after 12 sec , continue the cycle.</t>
  </si>
  <si>
    <t>Change the analog switch input to position P4</t>
  </si>
  <si>
    <t>Wiper shall move across the windshield in low speed mode, return to park position and after 15 sec , continue the cycle.</t>
  </si>
  <si>
    <t>FD_RLS_OPM_AutoW:Req1V1
FD_RLS_NM_AutoW:Req 1V1
FD_RLS_NM_AutoW:Req 2V1  
FD_RLS_NM_AutoW:Req 31V1   
FD_RLS_CP_AutoW:Req1V2 FD_RLS_NM_AutoW:Req 29V2</t>
  </si>
  <si>
    <t>RLS_AW_DVP_036</t>
  </si>
  <si>
    <t xml:space="preserve">Test the LIN signal WiperSpeed_56 for valeo sensor </t>
  </si>
  <si>
    <t>1) Operating Power Mode- Normal Mode / Transport Mode
2) Ignition status-ON
3) Battery voltage-10V-15V
4) Front wipers are at Park position
5) All error conditions are False
6) Front wiper switch is in OFF position
7) Vehicle is fitted with Valeo Sensor</t>
  </si>
  <si>
    <t>1. Simulate sensor signal such that there is low speed request from RLS
2. Select front wiper auto mode.
3. Activate RLS i.e. set LIN signal RLS_status_56 = 0X03</t>
  </si>
  <si>
    <t>1. Verify that front wipers give single initial wipe and then continue as per RLS command in Low speed 
2. Verify that LIN signal Ignition_56 is 1=On
3. Verify that LIN signal SCS_Automatic_56 is 1 =Rain function active
4. Verify that LIN signal WiperRunning_56 is 1=On</t>
  </si>
  <si>
    <t>Verify that LIN signal WiperSpeed_56 is 0X01=Low speed wiping</t>
  </si>
  <si>
    <t>1. Simulate sensor signal such that there is high speed request from RLS
2. Select front wiper auto mode.
3. Activate RLS i.e. set LIN signal RLS_status_56 = 0X03</t>
  </si>
  <si>
    <t xml:space="preserve">1. Verify that front wipers give single initial wipe and then continue as per RLS command in high speed 
</t>
  </si>
  <si>
    <t>1. Verify that LIN signal WiperSpeed_56 is 0X02 or 0X03 for high speed wiping=High speed wiping</t>
  </si>
  <si>
    <t>RLS_AW_DVP_037</t>
  </si>
  <si>
    <t>Test LIN signal RLS_status_56 when wipers are activated by RLS</t>
  </si>
  <si>
    <t>1. Verify that front wipers give single initial wipe and then continue as per RLS command in Low or high speed 
2. Verify that LIN signal Ignition_56 is 1=On
3. Verify that LIN signal SCS_Automatic_56 is 1 =Rain function active
4. Verify that LIN signal WiperRunning_56 is 1=On</t>
  </si>
  <si>
    <t>1. Verify that LIN signal RLS_status_56 is 0X01 or 0X02 or 0X03
2. Verify that LIN signal WiperSpeed_56 is 0X01=Low speed wiping or 0X02 || 0x03=High speed wiping</t>
  </si>
  <si>
    <t xml:space="preserve">FD_RLS_NM_AutoW:Req 29V2, FD_RLS_FM_AutoW: Req14V1
FD_RLS_NM_AutoW:Req 33V1 
FD_RLS_NM_AutoW:Req 34V1 </t>
  </si>
  <si>
    <t>RLS_AW_DVP_038</t>
  </si>
  <si>
    <t>Test that If wipers are active due to AUTO mode and if ‘Sensor error counter’ is set due to sensor error, then BCM should continue wipers in the latest wiper speed until Ignition is ON.</t>
  </si>
  <si>
    <t>1. Verify that front wipers give single initial wipe and then continue as per RLS command in Low or high speed 
2. Verify that LIN signal Ignition_56 is 1=On
3. Verify that LIN signal SCS_Automatic_56 is 1 =Rain function active
4. Verify that LIN signal WiperRunning_56 is 1=On
5. Verify that CAN signal WiperHighLowIntermtState= Low Speed/ high Speed
6. Verify that CAN signal WiperHighLowIntermtStateStatus= Plausible
7. Verify that CAN signal WiperState= Wiper ON
8. Verify that CAN signal WiperStateStaus= Plausible                              Verify that BCM shall publish BCM shall publish the LIN signals WindshielTransm880nm_56 as 0x06 and WindshielTransm550nm_56 as 0x0b respectively</t>
  </si>
  <si>
    <t>Simulate sensor error conditions such that 'Sensor error counter’ is set i.e. it reaches to value 7 (Short RLS to Battery)</t>
  </si>
  <si>
    <t>1. Verify that front wipers continue as per previous state in Low or high speed 
2. Verify that LIN signal WiperRunning_56 is 1=On</t>
  </si>
  <si>
    <t>1. Verify that LIN signal RS_Err_56 is 1=Error</t>
  </si>
  <si>
    <t>1. Verify that front wipers comes to park and stops wiping
2. Verify that LIN signal SCS_Automatic_56 is 0 =Rain function not active
3. Verify that LIN signal Ignition_56 is 0=Off
4. Verify that CAN signal WiperHighLowIntermtState= Wiper OFF
5. Verify that CAN signal WiperHighLowIntermtStateStatus= Plausible
6. Verify that CAN signal WiperState= Wiper OFF
7. Verify that CAN signal WiperStateStaus= Plausible</t>
  </si>
  <si>
    <t>1. Verify that front wipers are at Park position and not operational
2. Verify that LIN signal Ignition_56 is 1=On
3. Verify that LIN signal WiperRunning_56 is 0=Off
4. Verify that LIN signal ParkingContact_56 is 1=Active
5. Verify that CAN signal WiperHighLowIntermtState= Wiper OFF
6. Verify that CAN signal WiperHighLowIntermtStateStatus= Plausible
7. Verify that CAN signal WiperState= Wiper OFF
8. Verify that CAN signal WiperStateStaus= Plausible</t>
  </si>
  <si>
    <t xml:space="preserve">FD_RLS_NM_AutoW:Req 29V2
FD_RLS_NM_AutoW:Req 33V1 
FD_RLS_NM_AutoW:Req 34V1 </t>
  </si>
  <si>
    <t>RLS_AW_DVP_039</t>
  </si>
  <si>
    <t>Test that If wipers are active due to AUTO mode and if ‘Sensor error counter’ is set due to sensor error, then BCM should continue wipers in the latest wiper speed until AUTO is ON.</t>
  </si>
  <si>
    <t>1. Verify that front wipers give single initial wipe and then continue as per RLS command in Low or high speed 
2. Verify that LIN signal Ignition_56 is 1=On
3. Verify that LIN signal SCS_Automatic_56 is 1 =Rain function active
4. Verify that LIN signal WiperRunning_56 is 1=On
5. Verify that CAN signal WiperHighLowIntermtState= Low Speed/ high Speed
6. Verify that CAN signal WiperHighLowIntermtStateStatus= Plausible
7. Verify that CAN signal WiperState= Wiper ON
8. Verify that CAN signal WiperStateStaus= Plausible</t>
  </si>
  <si>
    <t>Simulate sensor error conditions such that 'Sensor error counter’ is set i.e. it reaches to value 7 (Short RLS to Ground)</t>
  </si>
  <si>
    <t>Turn OFF front wiper auto mode</t>
  </si>
  <si>
    <t>1. Verify that front wipers comes to park and stops wiping
2. Verify that LIN signal SCS_Automatic_56 is 0 =Rain function not active
3. Verify that CAN signal WiperHighLowIntermtState= Wiper OFF
4. Verify that CAN signal WiperHighLowIntermtStateStatus= Plausible
5. Verify that CAN signal WiperState= Wiper OFF
6. Verify that CAN signal WiperStateStaus= Plausible</t>
  </si>
  <si>
    <t>Turn ON front wiper auto mode</t>
  </si>
  <si>
    <t xml:space="preserve">1. Verify that front wipers are at Park position and not operational
2. Verify that LIN signal Ignition_56 is 1=On
3. Verify that LIN signal WiperRunning_56 is 0=Off
4. Verify that LIN signal ParkingContact_56 is 1=Active
5. Verify that CAN signal WiperHighLowIntermtState= Wiper OFF
6. Verify that CAN signal WiperHighLowIntermtStateStatus= Plausible
7. Verify that CAN signal WiperState= Wiper OFF
8. Verify that CAN signal WiperStateStaus= Plausible                            </t>
  </si>
  <si>
    <t>RLS_AW_DVP_040</t>
  </si>
  <si>
    <t>Test that If wipers are active due to AUTO mode and there is a sudden RLS communication error , then BCM should continue wipers in the latest wiper speed until Ignition is ON.</t>
  </si>
  <si>
    <t>Simulate LIN communication error conditions such that 'Sensor error counter’ is set i.e. it reaches to value 5 (Short LIN bus to Ground)</t>
  </si>
  <si>
    <t xml:space="preserve">
1. Verify that LIN signal RLS_Communication_56 is 1=Error
</t>
  </si>
  <si>
    <t>LIN communication shall be off</t>
  </si>
  <si>
    <t>RLS_AW_DVP_041</t>
  </si>
  <si>
    <t>Test that If wipers are active due to AUTO mode and there is a sudden RLS communication error , then BCM should continue wipers in the latest wiper speed until AUTO is ON.</t>
  </si>
  <si>
    <t>1. Verify that front wipers give single initial wipe and then continue as per RLS command in Low or high speed
2. Verify that LIN signal Ignition_56 is 1=On
3. Verify that LIN signal WiperRunning_56 is 1=On
4. Verify that CAN signal WiperHighLowIntermtState= Low Speed/ high Speed
5. Verify that CAN signal WiperHighLowIntermtStateStatus= Plausible
6. Verify that CAN signal WiperState= Wiper ON
7. Verify that CAN signal WiperStateStaus= Plausible</t>
  </si>
  <si>
    <t xml:space="preserve">1. Verify that LIN signal WiperSpeed_56 is 0X01=Low speed wiping or 0X02 || 0x03=High speed wiping </t>
  </si>
  <si>
    <t>Simulate LIN communication error conditions such that 'Sensor error counter’ is set i.e. it reaches to value 5 (Short LIN bus to Battery)</t>
  </si>
  <si>
    <t>1. Verify that LIN signal RLS_Communication_56 is 1=Error</t>
  </si>
  <si>
    <t>RLS_AW_DVP_042</t>
  </si>
  <si>
    <t>Test that If wipers are not active due to AUTO mode and there is a sudden RLS communication error , then BCM should not activate wipers</t>
  </si>
  <si>
    <t>1) Operating Power Mode- Normal Mode / Transport Mode
2) Ignition status-ON
3) Battery voltage-10V-15V
4) Front wipers are at Park position
5) All error conditions are False
6) Front wiper switch is in OFF position
7) Analog switch input level is at position P0.</t>
  </si>
  <si>
    <t xml:space="preserve">Simulate no rain conditions </t>
  </si>
  <si>
    <t>1. Verify that front wipers give single initial wipe and then stops
2. Verify that LIN signal Ignition_56 is 1=On
3. Verify that LIN signal SCS_Automatic_56 is 1 =Rain function active</t>
  </si>
  <si>
    <t>Simulate LIN communication error/ Sensor error conditions such that 'Sensor error counter’ is set i.e. Open circuit LIN bus or short RLS to GND</t>
  </si>
  <si>
    <t>1.Verify that front wipers are at Park position and not operational
2. Verify that CAN signal WiperHighLowIntermtState= Wiper OFF
3. Verify that CAN signal WiperHighLowIntermtStateStatus= Plausible
4. Verify that CAN signal WiperState= Wiper OFF
5. Verify that CAN signal WiperStateStaus= Plausible</t>
  </si>
  <si>
    <t>Remove sensor error or communication error and wait till Par_RLsNoerrorCounter is set i.e. it reaches to value 10</t>
  </si>
  <si>
    <t>1. Verify that Sensor error counter is cleared
2. Verify that front wipers are at Park position and not operational</t>
  </si>
  <si>
    <t>1. Verify that LIN signal RLS_Communication_56 is 0=Normal</t>
  </si>
  <si>
    <t>FD_RLS_NM_AutoW:Req 29V2</t>
  </si>
  <si>
    <t>RLS_AW_DVP_043</t>
  </si>
  <si>
    <t>Test that when Sensor error counter is reset, BCM activate wipers as per sensor input.</t>
  </si>
  <si>
    <t>Simulate LIN communication error conditions such that 'Sensor error counter’ is set i.e. it reaches to value 5</t>
  </si>
  <si>
    <t>Remove LIN communication error and wait till Par_RLsNoerrorCounter is set i.e. it reaches to value 10</t>
  </si>
  <si>
    <t>1. Verify that Sensor error counter is cleared and BCM activate wipers as per RLS command in Low or high speed 
2. Verify that LIN signal WiperRunning_56 is 1=On</t>
  </si>
  <si>
    <t>FD_RLS_NM_AutoW:Req 31V1</t>
  </si>
  <si>
    <t>RLS_AW_DVP_044</t>
  </si>
  <si>
    <t>Test that when RLS is present and Ignition is ON, BCM shall configured for LIN master task and shall initiate the LIN messages to RLS irrespective of Manual LOW, Manual HIGH, WIPER PARK, AUTO LIGHT,AUTO WIPE &amp; WASH inputs status</t>
  </si>
  <si>
    <t xml:space="preserve">1. Monitor LIN communication and verify that BCM initiate the LIN messages to RLS
2. Verify that LIN signal Ignition_56 is 1=On                                      </t>
  </si>
  <si>
    <t>1. Monitor LIN communication and verify that BCM initiate the LIN messages to RLS
2. Verify that LIN signal SCS_Automatic_56 is 1 =Rain function active Verify that BCM shall publish BCM shall publish the LIN signals WindshielTransm880nm_56 as 0x06 and WindshielTransm550nm_56 as 0x0b respectively</t>
  </si>
  <si>
    <t>Select front wiper in Low/High speed mode</t>
  </si>
  <si>
    <t>1. Monitor LIN communication and verify that BCM initiate the LIN messages to RLS</t>
  </si>
  <si>
    <t>Select front wiper in flick mode</t>
  </si>
  <si>
    <t xml:space="preserve">1. Monitor LIN communication and verify that BCM stops the LIN messages to RLS
</t>
  </si>
  <si>
    <t xml:space="preserve">FD_RLS_NM_AutoW:Req 32V1    </t>
  </si>
  <si>
    <t>RLS_AW_DVP_045</t>
  </si>
  <si>
    <t>Test that if manual Low speed wipe has higher priority than Auto mode.</t>
  </si>
  <si>
    <t>1) Operating Power Mode- Normal Mode / Transport Mode
2) Ignition status-ON
3) Battery voltage-10V-15V
4) Front wiper switch is in OFF position
5) All error conditions are False
6) Front washer switch is in OFF position</t>
  </si>
  <si>
    <t>1. Verify that front wipers give single initial wipe and then continue as per RLS command in Low or high speed
2. Verify that LIN signal Ignition_56 is 1=On
3. Verify that LIN signal SCS_Automatic_56 is 1 =Rain function active
4. Verify that LIN signal WiperRunning_56 is 1=On                                Verify that BCM shall publish BCM shall publish the LIN signals WindshielTransm880nm_56 as 0x06 and WindshielTransm550nm_56 as 0x0b respectively</t>
  </si>
  <si>
    <t>Select front wiper switch in Low speed mode.</t>
  </si>
  <si>
    <t>1. Verify that RLS commands are ignored and front wiper continues in Low speed mode till switch input is present
2. Verify that LIN signal SCS_LowSpeed_56 is 1=On
3. Verify that LIN signal WiperRunning_56 is 1=On</t>
  </si>
  <si>
    <t>Change front wiper switch to AUTO mode</t>
  </si>
  <si>
    <t>1. Verify that front wipers continue as per RLS command in Low or high speed 
2. Verify that LIN signal SCS_LowSpeed_56 is 0=Off
3. Verify that LIN signal WiperRunning_56 is 1=On</t>
  </si>
  <si>
    <t>RLS_AW_DVP_046</t>
  </si>
  <si>
    <t>Test that if manual High speed wipe has higher priority than Auto mode.</t>
  </si>
  <si>
    <t>1. Verify that front wipers give single initial wipe and then continue as per RLS command in Low or high speed 
2. Verify that LIN signal Ignition_56 is 1=On
3. Verify that LIN signal SCS_Automatic_56 is 1 =Rain function active
4. Verify that LIN signal WiperRunning_56 is 1=On                         Verify that BCM shall publish BCM shall publish the LIN signals WindshielTransm880nm_56 as 0x06 and WindshielTransm550nm_56 as 0x0b respectively</t>
  </si>
  <si>
    <t>Select front wiper switch in High speed mode.</t>
  </si>
  <si>
    <t>1. Verify that RLS commands are ignored and front wiper continues in Low speed mode till switch input is present
2. Verify that LIN signal SCS_HighSpeed_56 is 1=On
3. Verify that LIN signal WiperRunning_56 is 1=On</t>
  </si>
  <si>
    <t>1. Verify that front wipers continue as per RLS command in Low or high speed 
2. Verify that LIN signal SCS_HighSpeed_56 is 0=Off
3. Verify that LIN signal WiperRunning_56 is 1=On</t>
  </si>
  <si>
    <t>RLS_AW_DVP_047</t>
  </si>
  <si>
    <t>Test that manual low has higher priority than auto mode single wipe</t>
  </si>
  <si>
    <t>1) Operating Power Mode- Normal Mode / Transport Mode
2) Ignition status-ON/ RUN
3) Battery voltage-10V-15V
4) Front wiper switch is in OFF position
5) All error conditions are False
6) Front washer switch is in OFF position</t>
  </si>
  <si>
    <t>Select front wiper switch in Low speed</t>
  </si>
  <si>
    <t>1. Verify that front wipers wipes in Low speed mode
2. Verify that LIN signal Ignition_56 is 1=On
3. Verify that LIN signal SCS_LowSpeed_56 is 1=On
4. Verify that LIN signal WiperRunning_56 is 1=On</t>
  </si>
  <si>
    <t>1. Verify that single initial wipe is not executed and wipers continue in Low speed
2. Verify that LIN signal SCS_Automatic_56 is 1 =Rain function active
3. Verify that LIN signal WiperRunning_56 is 1=On</t>
  </si>
  <si>
    <t>RLS_AW_DVP_048</t>
  </si>
  <si>
    <t>Test that manual high has higher priority than auto mode single wipe</t>
  </si>
  <si>
    <t>Select front wiper switch in High speed</t>
  </si>
  <si>
    <t>1. Verify that front wipers wipes in High speed mode
2. Verify that LIN signal Ignition_56 is 1=On
3. Verify that LIN signal SCS_HighSpeed_56 is 1=On</t>
  </si>
  <si>
    <t>1. Verify that single initial wipe is not executed and wipers continue in High speed
2. Verify that LIN signal SCS_Automatic_56 is 1 =Rain function active
3. Verify that LIN signal WiperRunning_56 is 1=On</t>
  </si>
  <si>
    <t>2. Verify that LIN signal WiperSpeed_56 is 0X01=Low speed wiping or 0X02 || 0x03=High speed wiping</t>
  </si>
  <si>
    <t>FD_RLS_FM_AutoW: Req9V1</t>
  </si>
  <si>
    <t>RLS_AW_DVP_049</t>
  </si>
  <si>
    <t>Failure Case:
Test that if Analog switch is failed, No single initial wipe take place if the user change the sensitivity</t>
  </si>
  <si>
    <t>Create analog switch input failure (STG or STB)</t>
  </si>
  <si>
    <t>1. Verify that LIN signal Ignition_56 is 1=On
2. Verify that DTC B2215 is logged</t>
  </si>
  <si>
    <t>Select front wiper auto mode</t>
  </si>
  <si>
    <t>1. Verify that front wipers do not give single initial wipe
2. Verify that LIN signal SCS_Automatic_56 is 1 =Rain function active</t>
  </si>
  <si>
    <t>Remove the analog switch input failure</t>
  </si>
  <si>
    <t>Verify that front wipers give single initial wipe and then come to Park position</t>
  </si>
  <si>
    <t>RLS_AW_DVP_050</t>
  </si>
  <si>
    <t>Failure Case:
To check "Wipe Sensitivity (SCS_Int_level_56)" when Par_RLsLInWipeSensitivitySel = Not Present</t>
  </si>
  <si>
    <t>1) Operating Power Mode- Normal Mode / Transport Mode
2) Ignition status-ON/RUN
3) Battery voltage-10V-15V
4) Front wipers are at Park position
5) All error conditions are False
6) RLS sensitivity level is at position P4.
7) Front wiper switch is in Auto position
8) Set Par_RLsLInWipeSensitivitySel = Not Present</t>
  </si>
  <si>
    <t>Change the RLS sensitivity levels using analog switch input</t>
  </si>
  <si>
    <t>1. Monitor LIN communication and verify that BCM sets "Wipe Sensitivity (SCS_Int_level_56)" on LIN bus as per WiperSensitivityValue i.e. 3 ( or 0)
2. Verify that LIN signal Ignition_56 is 1=On</t>
  </si>
  <si>
    <t>Create LIN communication failure</t>
  </si>
  <si>
    <t>1. Monitor LIN communication and verify that BCM sets "Wipe Sensitivity (SCS_Int_level_56)" on LIN bus as per WiperSensitivityValue i.e. 3 ( or 0)
3. Verify that DTC U130E  is logged</t>
  </si>
  <si>
    <t>1. Remove LIN communication failure
2. Create RLS failure</t>
  </si>
  <si>
    <t>1. Monitor LIN communication and verify that BCM sets "Wipe Sensitivity (SCS_Int_level_56)" on LIN bus as per WiperSensitivityValue i.e. 3 ( or 0)
4. Verify that  the DTC U130E  cleared
5. Verify that DTC B2263 - 49 is logged.</t>
  </si>
  <si>
    <t>1. Verify that LIN signal RLS_Communication_56 is 0=Normal
2. Verify that LIN signal RS_Err_56 is 1=Error</t>
  </si>
  <si>
    <t>1. Remove RLS failure
2. Create Auto Wipe switch failure</t>
  </si>
  <si>
    <t>1. Monitor LIN communication and verify that BCM sets "Wipe Sensitivity (SCS_Int_level_56)" on LIN bus as per WiperSensitivityValue i.e. 3 ( or 0)
2. Verify that DTC B2263 - 49 is cleared.
3. Verify that DTC B2211 is logged</t>
  </si>
  <si>
    <t>1. Verify that LIN signal RS_Err_56 is 0=Normal</t>
  </si>
  <si>
    <t>Remove Auto Wipe switch failure</t>
  </si>
  <si>
    <t>1. Monitor LIN communication and verify that BCM sets "Wipe Sensitivity (SCS_Int_level_56)" on LIN bus as per WiperSensitivityValue i.e. 3 ( or 0)
2. Verify that DTC B2211 is cleared</t>
  </si>
  <si>
    <t>RLS_AW_DVP_051</t>
  </si>
  <si>
    <t>Failure Case:
To check "Wipe Sensitivity (SCS_Int_level_56)" when Par_RLsLInWipeSensitivitySel = Present</t>
  </si>
  <si>
    <t>1) Operating Power Mode- Normal Mode / Transport Mode
2) Ignition status-ON/ RUN
3) Battery voltage-10V-15V
4) Front wipers are at Park position
5) All error conditions are False
6) RLS sensitivity level is at position P4.
7) Front wiper switch is in Auto position
8) Set Par_RLsLInWipeSensitivitySel = Present</t>
  </si>
  <si>
    <t>Change the RLS sensitivity levels using analog switch input to P1</t>
  </si>
  <si>
    <t>1. Monitor LIN communication and verify that BCM sets "Wipe Sensitivity (SCS_Int_level_56)" on LIN bus as per user selection values i.e. 1
2. Verify that LIN signal Ignition_56 is 1=On</t>
  </si>
  <si>
    <t>Change the RLS sensitivity levels using analog switch input to P2</t>
  </si>
  <si>
    <t>Monitor LIN communication and verify that BCM sets "Wipe Sensitivity (SCS_Int_level_56)" on LIN bus as per user selection values i.e. 2</t>
  </si>
  <si>
    <t>Change the RLS sensitivity levels using analog switch input to P3</t>
  </si>
  <si>
    <t>Monitor LIN communication and verify that BCM sets "Wipe Sensitivity (SCS_Int_level_56)" on LIN bus as per user selection values i.e. 3</t>
  </si>
  <si>
    <t>Change the RLS sensitivity levels using analog switch input to P4</t>
  </si>
  <si>
    <t>Monitor LIN communication and verify that BCM sets "Wipe Sensitivity (SCS_Int_level_56)" on LIN bus as per user selection values i.e. 4</t>
  </si>
  <si>
    <t>1. Monitor LIN communication and verify that BCM sets "Wipe Sensitivity (SCS_Int_level_56)" on LIN bus as per Par_LightSensitivityValue i.e. 0
2. Verify that DTC U130E U1302/ U1303 is logged</t>
  </si>
  <si>
    <t>1. Monitor LIN communication and verify that BCM sets "Wipe Sensitivity (SCS_Int_level_56)" on LIN bus as per WiperSensitivityValue i.e. 3 ( or 0)
2. Verify that DTC U1302/ U1303 is cleared
3. Verify that DTC B2263 - 49 is logged.</t>
  </si>
  <si>
    <t>1. Verify that LIN signal RS_Err_56 is 1=Error
2. Verify that LIN signal RLS_Communication_56 is 0=Normal</t>
  </si>
  <si>
    <t>Remove RLS failure</t>
  </si>
  <si>
    <t>1. Monitor LIN communication and verify that BCM sets "Wipe Sensitivity (SCS_Int_level_56)" on LIN bus as per user selection values i.e. 4
2. Verify that DTC B2263 - 49 is cleared.</t>
  </si>
  <si>
    <t>FD_RLS_FM_AutoW: Req14V1</t>
  </si>
  <si>
    <t>RLS_AW_DVP_052</t>
  </si>
  <si>
    <t>Failure Case:
BCM shall log the DTC for switch Non-latchable stuck condition is found active for more than Par_SwitchStuckTime.</t>
  </si>
  <si>
    <t>1) Operating Power Mode- Normal Mode / Transport Mode
2) Ignition status-ON/ RUN
3) Battery voltage-10V-15V
4) Front wipers are at Park position
5) All error conditions are False
6) RLS sensitivity level is at position P4.
7) Front wiper switch is in OFF position
8) Auto wipe switch is non-latchable</t>
  </si>
  <si>
    <t>1. Simulate rain conditions such that there is low/ high speed request from RLS
2. Select front wiper auto mode i.e. press auto wipe switch for more than 60 sec.</t>
  </si>
  <si>
    <t>1. Verify that front wipers give single initial wipe and then continue as per RLS command in Low or high speed 
2. Verify that LIN signal Ignition_56 is 1=On
3. Verify that LIN signal SCS_Automatic_56 is 1 =Rain function active
4. Verify that LIN signal WiperRunning_56 is 1=On                             Verify that BCM shall publish BCM shall publish the LIN signals WindshielTransm880nm_56 as 0x06 and WindshielTransm550nm_56 as 0x0b respectively</t>
  </si>
  <si>
    <t xml:space="preserve">After 60 sec, </t>
  </si>
  <si>
    <t>1. Verify that front wipers comes to park and stops wiping 
2. Verify that DTC for switch Non-latchable stuck condition is logged by BCM (B2218)
3. Verify that LIN signal SCS_Automatic_56 is 0 =Rain function not active</t>
  </si>
  <si>
    <t>FD_RLS_NM_AutoW:Req 20V2</t>
  </si>
  <si>
    <t>RLS_AW_DVP_053</t>
  </si>
  <si>
    <t>Failure Case:
To monitor Par_RLsErrorCounter_0B and Par_RLsErrorCounter_00 when RLS_Communication_56 Error or sensor error is active in case of Valeo Sensor</t>
  </si>
  <si>
    <t>1) Operating Power Mode- Normal Mode / Transport Mode
2) Ignition status-ON/ RUN
3) Battery voltage-10V-15V
4) Front wipers are at Park position
5) All error conditions are False
6) Front wiper switch is in OFF position
7) Vehicle is fitted with Valeo Sensor 
8) Auto wipe switch is latchable</t>
  </si>
  <si>
    <t>1. Monitor Par_RLsErrorCounter_0B and verify that its value is getting incremented.
2. Verify that LIN signal Ignition_56 is 1=On</t>
  </si>
  <si>
    <t>1. Remove LIN communication failure
2. Create rain sensor failure</t>
  </si>
  <si>
    <t>Monitor Par_RLsErrorCounter_00 and verify that its value is getting incremented.</t>
  </si>
  <si>
    <t>1. Remove rain sensor error
2. Create light sensor failure</t>
  </si>
  <si>
    <t>1. Remove light sensor error
2. Disconnect RLS</t>
  </si>
  <si>
    <t>Connect RLS</t>
  </si>
  <si>
    <t>Monitor Par_RLsNoerrorCounter and verify that its value is getting incremented.</t>
  </si>
  <si>
    <t>FD_RLS_NM_AutoW:Req 20V2,   FD_RLS_NM_AutoW:Req 24V1</t>
  </si>
  <si>
    <t>RLS_AW_DVP_054</t>
  </si>
  <si>
    <t>Failure Case:
To monitor Par_RLsErrorCounter_0B and Par_RLsErrorCounter_00 when RLS_Communication_56 Error or sensor error is active in case of Hella Sensor.
Also test that  Counter will reset if user switch off the auto mode</t>
  </si>
  <si>
    <t>1) Operating Power Mode- Normal Mode / Transport Mode
2) Ignition status-ON/ RUN
3) Battery voltage-10V-15V
4) Front wipers are at Park position
5) All error conditions are False
6) Front wiper switch is in OFF position
7) Vehicle is fitted with Hella Sensor</t>
  </si>
  <si>
    <t>1. Select front wiper auto mode.
2. Select master light switch in auto light mode.
3. Simulate rain conditions such that there is low/ high speed request from RLS
4. Simulate dark condition over RLS sensor</t>
  </si>
  <si>
    <t>1. Verify that front wipers give single initial wipe and continue in Low/High speed mode
2. Verify that low beam and park lamps turned on
3. Verify that LIN signal Ignition_56 is 1=On</t>
  </si>
  <si>
    <t>1. Monitor Par_RLsErrorCounter_0B and verify that its value is getting incremented.
2. Verify that log the DTC (U130E) for that particular error signal is logged when counter reaches value 5
3. Verify that front wipers are not operating
4. Verify that low beam and park lamps are turned off</t>
  </si>
  <si>
    <t>1. Remove LIN communication failure
2. Create SIGNAL_ERROR</t>
  </si>
  <si>
    <t>1. Monitor Par_RLsErrorCounter_0B and verify that its value is getting incremented.
2. Verify that front wipers are not operating
3. Verify that low beam and park lamps are turned off</t>
  </si>
  <si>
    <t>1. Remove SIGNAL_ERROR (i.e. Collective error signal of the RLS sensor)
2. Create light sensor failure</t>
  </si>
  <si>
    <r>
      <t>1. Monitor Par_RLsErrorCounter_00 and verify that its value is getting incremented.
2. Verify that log the</t>
    </r>
    <r>
      <rPr>
        <strike/>
        <sz val="12"/>
        <color indexed="10"/>
        <rFont val="Cambria"/>
        <family val="1"/>
      </rPr>
      <t xml:space="preserve"> </t>
    </r>
    <r>
      <rPr>
        <strike/>
        <sz val="12"/>
        <rFont val="Cambria"/>
        <family val="1"/>
      </rPr>
      <t>DTC(B2262) for that particular error signal is logged when counter reaches value 7
3. Verify that front wipers are not operating
4. Verify that low beam and park lamps are turned off</t>
    </r>
  </si>
  <si>
    <t>1. Remove light sensor error
2. Create rain sensor calibration sensor failure</t>
  </si>
  <si>
    <t>1. Monitor Par_RLsErrorCounter_00 and verify that its value is getting incremented.
2. Verify that log the DTC(B2265) for that particular error signal is logged when counter reaches value 7
3. Verify that front wipers are not operating
4. Verify that low beam and park lamps are turned off</t>
  </si>
  <si>
    <t>Select master light switch and front wiper switch in OFF position</t>
  </si>
  <si>
    <t>1. Monitor Par_RLsErrorCounter_00 and verify that its value is reset</t>
  </si>
  <si>
    <t>1. Remove rain sensor calibration error
2. Create rain sensor failure</t>
  </si>
  <si>
    <t>1. Monitor Par_RLsErrorCounter_00 and verify that its value is getting incremented.
2. Verify that log the DTC(B2263) for that particular error signal is logged when counter reaches value 7
3. Verify that front wipers are not operating
4. Verify that low beam and park lamps are turned off</t>
  </si>
  <si>
    <t>Remove rain sensor error</t>
  </si>
  <si>
    <t>1.Monitor Par_RLsNoerrorCounter and verify that its value is getting incremented.
2. Verify that front wipers continue in Low/High speed mode
3. Verify that low beam and park lamps turned on</t>
  </si>
  <si>
    <t>FD_RLS_NM_AutoW:Req 21V1,   FD_RLS_NM_AutoW:Req 24V1</t>
  </si>
  <si>
    <t>RLS_AW_DVP_055</t>
  </si>
  <si>
    <t>Failure Case:
To monitor Par_RLsErrorCounter_00 in case of various errors</t>
  </si>
  <si>
    <t>1) Operating Power Mode- Normal Mode / Transport Mode
2) Ignition status-ON/ RUN
3) Battery voltage-10V-15V
4) Front wipers are at Park position
5) All error conditions are False
6) Front wiper switch is in OFF position</t>
  </si>
  <si>
    <t>1. Verify that front wipers give single initial wipe and continue in Low/High speed mode
2. Verify that low beam and park lamps turned on
2. Verify that LIN signal Ignition_56 is 1=On</t>
  </si>
  <si>
    <t xml:space="preserve">Create ERR_STATE_CAL_RAIN_SENS failure (sensor is not correctly mounted and calibration fails) </t>
  </si>
  <si>
    <t xml:space="preserve">1. Remove ERR_STATE_CAL_RAIN_SENS failure(correctly mounted the sensor) 
2. Create ERR_STATE_RAIN_SENS failure (the values are no longer inside the valid range) </t>
  </si>
  <si>
    <t>1. Monitor Par_RLsErrorCounter_00 and verify that its value is getting incremented.
2.Verify that the  DTC(B2265)  has been cleared.
2. Verify that log the DTC(U160E) for that particular error signal is logged when counter reaches value 7
3. Verify that front wipers are not operating
4. Verify that low beam and park lamps are turned off</t>
  </si>
  <si>
    <t xml:space="preserve">1. Remove ERR_STATE_RAIN_SENS  error(the values are inside the valid range)
2. Create ERR_STATE_CODING failure(coding of the windscreen variant (transmission rate)) </t>
  </si>
  <si>
    <t>1. Monitor Par_RLsErrorCounter_00 and verify that its value is getting incremented.
2. Verify that front wipers are not operating
3. Verify that low beam and park lamps are turned off</t>
  </si>
  <si>
    <t>1. Remove ERR_STATE_CODING error(coding of the windscreen variant (transmission rate)) 
2. Create ERR_STATE_OVER_TEMP failure ( temperature of 85°C is exceeded for 60 s)</t>
  </si>
  <si>
    <t xml:space="preserve">1. Remove ERR_STATE_OVER_TEMP error( temperature of 85°C is exceeded not exceeded) 
2. Create ERR_STATE_LIGHT_SENS failure(Light sensor hardware fault) </t>
  </si>
  <si>
    <t>1. Monitor Par_RLsErrorCounter_00 and verify that its value is getting incremented.
2. Verify that log the DTC(B2262) for that particular error signal is logged when counter reaches value 7
3. Verify that front wipers are not operating
4. Verify that low beam and park lamps are turned off</t>
  </si>
  <si>
    <t xml:space="preserve">1. Remove ERR_STATE_LIGHT_SENS error(Light sensor hardware fault) 
2. Create ERR_STATE_OVER_VOLT failure(17.5 V are exceeded for 60 s) </t>
  </si>
  <si>
    <t>1. Monitor Par_RLsErrorCounter_00 and verify that its value is getting incremented.
2. Verify DTC(B2262) for that particular error signal has been cleared.
3. Verify that B2264  RLS Over Voltage error has been logged.
4. Verify that front wipers are not operating
5. Verify that low beam and park lamps are turned off</t>
  </si>
  <si>
    <t xml:space="preserve">Remove ERR_STATE_OVER_VOLT error(17.5 V is not exceeded) </t>
  </si>
  <si>
    <t>1.Monitor Par_RLsNoerrorCounter and verify that its value is getting incremented.
2. Verify that B2264  RLS Over Voltage error has been cleared.
3. Verify that front wipers continue in Low/High speed mode
4. Verify that low beam and park lamps turned on</t>
  </si>
  <si>
    <t xml:space="preserve">  FD_RLS_NM_AutoW:Req 24V1</t>
  </si>
  <si>
    <t>RLS_AW_DVP_056</t>
  </si>
  <si>
    <t>Failure Case:
To monitor Par_RLsErrorCounter_00 in case of various errors and test that it is not incremented when auto wipe and auto light are not activated</t>
  </si>
  <si>
    <t>1) Operating Power Mode- Normal Mode / Transport Mode
2) Ignition status-ON/ RUN
3) Battery voltage-10V-15V
4) Front wipers are at Park position
5) All error conditions are False
6) Front wiper switch is in OFF position
7) low beam and park lamps are off</t>
  </si>
  <si>
    <t xml:space="preserve">1. Do not select front wiper auto mode.
2. Do not select auto light mode.
</t>
  </si>
  <si>
    <t>1. Verify that front wipers are not operating
2. Verify that low beam and park lamps are off
3. Verify that LIN signal Ignition_56 is 1=On</t>
  </si>
  <si>
    <t>1. Monitor Par_RLsErrorCounter_00 and verify that its value is not getting incremented.
2.</t>
  </si>
  <si>
    <t>1. Monitor Par_RLsErrorCounter_00 and verify that its value is not getting incremented.</t>
  </si>
  <si>
    <t>1. Monitor Par_RLsErrorCounter_00 and verify that its value is not getting incremented. 
.2. Verify that DTC ( B2262 )Light Sensor Hardware Failure has been logged.</t>
  </si>
  <si>
    <t>1. Monitor Par_RLsErrorCounter_00 and verify that its value is not getting incremented.
2. Verify that DTC ( B2262 )Light Sensor Hardware Failure has been cleared..
3. Verify that DTC (B2264)  RLS Over Voltage error  has been  logged .</t>
  </si>
  <si>
    <t>1. Monitor Par_RLsErrorCounter_00 and verify that its value is not getting incremented.
2.3. Verify that DTC (B2264)  RLS Over Voltage error  has been cleared.</t>
  </si>
  <si>
    <t>NA
(As per Valeo RLS LIN signals.xls)</t>
  </si>
  <si>
    <t>RLS_AW_DVP_057</t>
  </si>
  <si>
    <t>Test that If wipers are active due to AUTO mode and if sensor enters Inactive state then BCM should continue wipers in the latest wiper speed until AUTO is ON.</t>
  </si>
  <si>
    <t>1. Verify that front wipers give single initial wipe and then continue as per RLS command in Low or high speed 
2. Verify that LIN signal Ignition_56 is 1=On
3. Verify that LIN signal SCS_Automatic_56 is 1 =Rain function active
5. Verify that LIN signal WiperRunning_56 is 1=On Verify that BCM shall publish BCM shall publish the LIN signals WindshielTransm880nm_56 as 0x06 and WindshielTransm550nm_56 as 0x0b respectively</t>
  </si>
  <si>
    <t>Simulate conditions such that RLS enters inactive state</t>
  </si>
  <si>
    <t>1. Verify that front wipers continue as per previous state in Low or high speed 
2. Verify that LIN signal WiperRunning_56 is 1=On Verify that BCM shall publish BCM shall publish the LIN signals WindshielTransm880nm_56 as 0x06 and WindshielTransm550nm_56 as 0x0b respectively</t>
  </si>
  <si>
    <t>1. Verify that front wipers comes to park and stops wiping
2. Verify that LIN signal SCS_Automatic_56 is 0 =Rain function not active</t>
  </si>
  <si>
    <t>FD_RLS_NM_AutoW:Req 14V1</t>
  </si>
  <si>
    <t>RLS_AW_DVP_058</t>
  </si>
  <si>
    <t>Test that In AUTO wipe mode when the rain light sensor sensitivity changes from any position to a less sensitive level example P0 – P1 or P2 – P3 etc. then BCM shall not provide the single wipe</t>
  </si>
  <si>
    <t>1) Operating Power Mode- Normal Mode / Transport Mode
2) Ignition status-ON/ RUN
3) Battery voltage-10V-15V
4) Front wipers are at Park position
5) All error conditions are False
6) RLS sensitivity level is at position P0.
7) Front wiper switch is in OFF position</t>
  </si>
  <si>
    <t xml:space="preserve">
1. Verify that LIN signal Ignition_56 is 1=On</t>
  </si>
  <si>
    <t>1.Verify that front wipers gives single initial wipe
2. Verify that LIN signal SCS_Int_level_56 is 0.
3. Verify that LIN signal SCS_Automatic_56 is 1 =Rain function active</t>
  </si>
  <si>
    <t>1. Verify that front wipers do not give single initial wipe and are at park position
2. Verify that LIN signal SCS_Int_level_56 is 1.</t>
  </si>
  <si>
    <t>1. Verify that front wipers do not give single initial wipe and are at park position
2. Verify that LIN signal SCS_Int_level_56 is 2.</t>
  </si>
  <si>
    <t>1. Verify that front wipers do not give single initial wipe and are at park position
2. Verify that LIN signal SCS_Int_level_56 is 3.</t>
  </si>
  <si>
    <t>Change sensitivity level to P4</t>
  </si>
  <si>
    <t>1. Verify that front wipers do not give single initial wipe and are at park position
2. Verify that LIN signal SCS_Int_level_56 is 4.</t>
  </si>
  <si>
    <t>RLS_AW_DVP_059</t>
  </si>
  <si>
    <t>Test that auto wipe will not function in case of over voltage and under voltage conditions</t>
  </si>
  <si>
    <t>1) Operating Power Mode- Normal Mode / Transport Mode
2) Ignition status-ON
3) Battery voltage-less than 10.5V
4) Front wipers are at Park position
5) All error conditions are False
6) Front wiper switch is in OFF position</t>
  </si>
  <si>
    <t>1. Verify that front wipers are at Park position and not operational
3. Verify that LIN signal Ignition_56 is 1=On
4. Verify that LIN signal SCS_Automatic_56 is 1 =Rain function active
5. Verify that LIN signal WiperRunning_56 is 0=Off
6. Verify that LIN signal ParkingContact_56 is 1=Active               Verify that BCM shall publish BCM shall publish the LIN signals WindshielTransm880nm_56 as 0x06 and WindshielTransm550nm_56 as 0x0b respectively</t>
  </si>
  <si>
    <t>Set battery voltage to less than 10V</t>
  </si>
  <si>
    <t>1. Verify that front wipers are at Park position and not operational
2. Verify that LIN signal ParkingContact_56 is 1=Active
3. Verify that LIN signal WiperRunning_56 is 0=Off</t>
  </si>
  <si>
    <t>Set battery voltage to more than 15V</t>
  </si>
  <si>
    <t>Set battery voltage to 13V</t>
  </si>
  <si>
    <t>1. Verify that front wipers operate in Low or high speed as per RLS command
2. Verify that LIN signal WiperRunning_56 is 1=On                              Verify that BCM shall publish BCM shall publish the LIN signals WindshielTransm880nm_56 as 0x06 and WindshielTransm550nm_56 as 0x0b respectively</t>
  </si>
  <si>
    <t>RLS_AW_DVP_060</t>
  </si>
  <si>
    <t xml:space="preserve">Failure Case:
Test that BCM shall maintain the previous status for that particular error signal </t>
  </si>
  <si>
    <t>1. Verify that front wipers give single initial wipe and continue in Low/High speed mode
2. Verify that low beam and park lamps turned on
3. Verify that LIN signal Ignition_56 is 1=On
4. Verify that LIN signal SCS_Automatic_56 is 1 =Rain function active   Verify that BCM shall publish BCM shall publish the LIN signals WindshielTransm880nm_56 as 0x06 and WindshielTransm550nm_56 as 0x0b respectively</t>
  </si>
  <si>
    <t>1. Verify that log the DTC (U1302/ U130) for that particular error signal is logged when counter reaches value 5
2. Verify that front wipers shall maintain the previous status
3. Verify that low beam and park lamps shall maintain the previous status  Verify that BCM shall publish BCM shall publish the LIN signals WindshielTransm880nm_56 as 0x06 and WindshielTransm550nm_56 as 0x0b respectively</t>
  </si>
  <si>
    <t>RLS_AW_DVP_061</t>
  </si>
  <si>
    <t>Test that If wipers are active due to AUTO mode and no messages received from RLS , then BCM should continue wipers in the latest wiper speed until Ignition is ON.</t>
  </si>
  <si>
    <t>1. Verify that front wipers give single initial wipe and then continue as per RLS command in Low or high speed 
2. Verify that LIN signal Ignition_56 is 1=On
3. Verify that LIN signal SCS_Automatic_56 is 1 =Rain function active
4. Verify that LIN signal WiperRunning_56 is 1=On
5. Verify that CAN signal WiperHighLowIntermtState= Low Speed/ high Speed
6. Verify that CAN signal WiperHighLowIntermtStateStatus= Plausible
7. Verify that CAN signal WiperState= Wiper ON
8. Verify that CAN signal WiperStateStaus= Plausible Verify that BCM shall publish BCM shall publish the LIN signals WindshielTransm880nm_56 as 0x06 and WindshielTransm550nm_56 as 0x0b respectively</t>
  </si>
  <si>
    <t>Simulate condition such that no messages are received from RLS i.e. Disconnect RLS such that 'Sensor error counter’ is set</t>
  </si>
  <si>
    <t>1. Verify that front wipers continue as per previous state in Low or high speed 
2. Verify that LIN signal WiperRunning_56 is 1=On
3. Verify that CAN signal WiperHighLowIntermtState= Low Speed/ high Speed
4. Verify that CAN signal WiperHighLowIntermtStateStatus= Plausible
5. Verify that CAN signal WiperState= Wiper ON
6. Verify that CAN signal WiperStateStaus= Plausible</t>
  </si>
  <si>
    <t xml:space="preserve">1. Verify that front wipers comes to park and stops wiping
2. Verify that LIN signal SCS_Automatic_56 is 0 =Rain function not active
3. Verify that LIN signal Ignition_56 is 0=Off
4. Verify that CAN signal WiperHighLowIntermtState= Wiper OFF
5. Verify that CAN signal WiperHighLowIntermtStateStatus= Plausible
6. Verify that CAN signal WiperState= Wiper OFF
7. Verify that CAN signal WiperStateStaus= Plausible     </t>
  </si>
  <si>
    <t xml:space="preserve">1. Verify that front wipers are at Park position and not operational
2. Verify that LIN signal Ignition_56 is 1=On
3. Verify that LIN signal WiperRunning_56 is 0=Off
4. Verify that LIN signal ParkingContact_56 is 1=Active                    </t>
  </si>
  <si>
    <t>RLS_AW_DVP_062</t>
  </si>
  <si>
    <t>Test that If wipers are active due to AUTO mode and no messages received from RLS , then BCM should continue wipers in the latest wiper speed until Auto is ON.</t>
  </si>
  <si>
    <t>1. Verify that front wipers give single initial wipe and then continue as per RLS command in Low or high speed 
2. Verify that LIN signal Ignition_56 is 1=On
3. Verify that LIN signal SCS_Automatic_56 is 1 =Rain function active
4. Verify that LIN signal WiperRunning_56 is 1=On
5. Verify that CAN signal WiperHighLowIntermtState= Low Speed/ high Speed
6. Verify that CAN signal WiperHighLowIntermtStateStatus= Plausible
7. Verify that CAN signal WiperState= Wiper ON
8. Verify that CAN signal WiperStateStaus= Plausible                            Verify that BCM shall publish BCM shall publish the LIN signals WindshielTransm880nm_56 as 0x06 and WindshielTransm550nm_56 as 0x0b respectively</t>
  </si>
  <si>
    <t>1. Verify that front wipers continue as per previous state in Low or high speed 
2. Verify that LIN signal WiperRunning_56 is 1=On
3. Verify that CAN signal WiperHighLowIntermtState= Low Speed/ high Speed
4. Verify that CAN signal WiperHighLowIntermtStateStatus= Plausible
5. Verify that CAN signal WiperState= Wiper ON
6. Verify that CAN signal WiperStateStaus= Plausible Verify that BCM shall publish BCM shall publish the LIN signals WindshielTransm880nm_56 as 0x06 and WindshielTransm550nm_56 as 0x0b respectively</t>
  </si>
  <si>
    <t xml:space="preserve">1. Verify that front wipers comes to park and stops wiping
2. Verify that LIN signal SCS_Automatic_56 is 0 =Rain function not active
3. Verify that CAN signal WiperHighLowIntermtState= Wiper OFF
4. Verify that CAN signal WiperHighLowIntermtStateStatus= Plausible
5. Verify that CAN signal WiperState= Wiper OFF
6. Verify that CAN signal WiperStateStaus= Plausible </t>
  </si>
  <si>
    <t>1. Verify that front wipers are at Park position and not operational
2. Verify that LIN signal Ignition_56 is 1=On
3. Verify that LIN signal WiperRunning_56 is 0=Off
4. Verify that LIN signal ParkingContact_56 is 1=Active</t>
  </si>
  <si>
    <t>RLS_AW_DVP_063</t>
  </si>
  <si>
    <t xml:space="preserve">Test that If RLS = Enabled &amp;&amp; IGN =ON &amp;&amp; AUTO = ON &amp;&amp; NO RLS messages then BCM should set the ‘Sensor Error Counter’ as per parameter “Par_RLsErrorCounter_0B” and BCM shall not activate the wipers in auto mode as long as the above condition is TRUE </t>
  </si>
  <si>
    <t>select front wiper auto mode</t>
  </si>
  <si>
    <t>1. Verify that front wipers give single initial wipe and then stops
2. Verify that LIN signal Ignition_56 is 1=On
3. Verify that LIN signal SCS_Automatic_56 is 1 =Rain function active Verify that BCM shall publish BCM shall publish the LIN signals WindshielTransm880nm_56 as 0x06 and WindshielTransm550nm_56 as 0x0b respectively</t>
  </si>
  <si>
    <t xml:space="preserve">
1. Verify that LIN signal WiperSpeed_56 is 0X00</t>
  </si>
  <si>
    <t>Connect RLS and wait till Par_RLsNoerrorCounter is set i.e. it reaches to value 10</t>
  </si>
  <si>
    <t>1. Verify that Sensor error counter is cleared</t>
  </si>
  <si>
    <t xml:space="preserve"> 
FD_RLS_NM_AutoW:Req 33V1
FD_RLS_NM_AutoW:Req 34V1 </t>
  </si>
  <si>
    <t>RLS_AW_DVP_064</t>
  </si>
  <si>
    <t>To test CAN signals WiperHighLowIntermtState, WiperHighLowIntermtStateStatus, WiperState and WiperStateStaus when Auto mode is activated.</t>
  </si>
  <si>
    <t>1. Simulate rain conditions such that there is low speed request from RLS
2. Select front wiper auto mode.</t>
  </si>
  <si>
    <t xml:space="preserve">1. Verify that front wipers give single initial wipe and then continue as per RLS command in Low speed 
2. Verify that LIN signal Ignition_56 is 1=On
3. Verify that LIN signal SCS_Automatic_56 is 1 =Rain function active
4. Verify that LIN signal WiperRunning_56 is 1=On
5. Verify that CAN signal WiperHighLowIntermtState= Low Speed
6. Verify that CAN signal WiperHighLowIntermtStateStatus= Plausible
7. Verify that CAN signal WiperState= Wiper ON
8. Verify that CAN signal WiperStateStaus= Plausible                     Verify that BCM shall publish BCM shall publish the LIN signals WindshielTransm880nm_56 as 0x06 and WindshielTransm550nm_56 as 0x0b respectively
</t>
  </si>
  <si>
    <t>1. Verify that LIN signal WiperSpeed_56 is 0X01=Low speed wiping</t>
  </si>
  <si>
    <t>1. Verify that front wipers comes to park and stops wiping
2. Verify that CAN signal WiperHighLowIntermtState= Wiper OFF
3. Verify that CAN signal WiperHighLowIntermtStateStatus= Plausible
4. Verify that CAN signal WiperState= Wiper OFF
5. Verify that CAN signal WiperStateStaus= Plausible</t>
  </si>
  <si>
    <t>1. Change ignition to ON
2. Simulate rain conditions such that there is high speed request from RLS</t>
  </si>
  <si>
    <t>1. Verify that front wipers gives single initial wipe and then operate as per RLS command in high speed 
2. Verify that LIN signal Ignition_56 is 1=On
3. Verify that LIN signal SCS_Automatic_56 is 1 =Rain function active
4. Verify that LIN signal WiperRunning_56 is 1=On
5. Verify that CAN signal WiperHighLowIntermtState= High Speed
6. Verify that CAN signal WiperHighLowIntermtStateStatus= Plausible
7. Verify that CAN signal WiperState= Wiper ON
8. Verify that CAN signal WiperStateStaus= Plausible                               Verify that BCM shall publish BCM shall publish the LIN signals WindshielTransm880nm_56 as 0x06 and WindshielTransm550nm_56 as 0x0b respectively</t>
  </si>
  <si>
    <t>1. Turn ON front wiper auto mode
2. Simulate rain conditions such that there is no wipe request from RLS</t>
  </si>
  <si>
    <t>1. Verify that front wipers gives single wipe and then comes to park and stops wiping
3. Verify that LIN signal Ignition_56 is 1=On
4. Verify that LIN signal SCS_Automatic_56 is 1 =Rain function active
5. Verify that LIN signal WiperRunning_56 is 1=On
6. Verify that CAN signal WiperHighLowIntermtState= Wiper OFF
7. Verify that CAN signal WiperHighLowIntermtStateStatus= Plausible
8. Verify that CAN signal WiperState= Wiper OFF
9. Verify that CAN signal WiperStateStaus= Plausible                        Verify that BCM shall publish BCM shall publish the LIN signals WindshielTransm880nm_56 as 0x06 and WindshielTransm550nm_56 as 0x0b respectively</t>
  </si>
  <si>
    <t>2. Verify that LIN signal WiperSpeed_56 is 0X00= No Wiping</t>
  </si>
  <si>
    <t>RLS_AW_DVP_065</t>
  </si>
  <si>
    <t>Test behoiur of LIN signal SCS_Int_level_56 for different values of Par_WiperSensitivityValue</t>
  </si>
  <si>
    <t xml:space="preserve">1) Operating Power Mode- Normal Mode / Transport Mode
2) Ignition status-ON/ RUN
3) Battery voltage-10V-15V
4) Front wipers are at Park position
5) All error conditions are False
6) RLS sensitivity level is at position P4.
7) Front wiper switch is in OFF position
8) Par_WiperSensitivityValue - 0 (sensitivity 0)
</t>
  </si>
  <si>
    <t>1. Verify that LIN signal SCS_Automatic_56 is 1 =Rain function active
2. Verify that LIN signal SCS_Int_level_56 is 4.                                 Verify that BCM shall publish BCM shall publish the LIN signals WindshielTransm880nm_56 as 0x06 and WindshielTransm550nm_56 as 0x0b respectively</t>
  </si>
  <si>
    <t>Verify that LIN signal SCS_Int_level_56 is 3.</t>
  </si>
  <si>
    <t>Verify that LIN signal SCS_Int_level_56 is 2.</t>
  </si>
  <si>
    <t>Verify that LIN signal SCS_Int_level_56 is 1.</t>
  </si>
  <si>
    <t>Verify that LIN signal SCS_Int_level_56 is 0.</t>
  </si>
  <si>
    <t xml:space="preserve">Par_WiperSensitivityValue - 1 (sensitivity 1)
</t>
  </si>
  <si>
    <t>Verify that LIN signal SCS_Int_level_56 is 4.</t>
  </si>
  <si>
    <t xml:space="preserve">Par_WiperSensitivityValue - 1 (sensitivity 2)
</t>
  </si>
  <si>
    <t xml:space="preserve">Par_WiperSensitivityValue - 1 (sensitivity 4)
</t>
  </si>
  <si>
    <t>RLS_AW_DVP_066</t>
  </si>
  <si>
    <t>1) Operating Power Mode- Normal Mode / Transport Mode
2) Ignition status- RUN
3) Battery voltage-10V-15V
4) Auto mode is selected
5) Front wiper switch is in OFF position
6) Rear wiper switch is in OFF position 
7) Front and rear washer - OFF</t>
  </si>
  <si>
    <t xml:space="preserve">1.BCM shall send LIN messages to RLS
2. Verify that front wipers are wiping as per the RLS command.
3. Verify that LIN signal Ignition_56 is 1=On
4. Verify that LIN signal SCS_Automatic_56 is 1 =Rain function active
5. Verify that LIN signal WiperRunning_56 is 1=On </t>
  </si>
  <si>
    <t>RLS_AW_DVP_067</t>
  </si>
  <si>
    <t>1) Operating Power Mode- Normal Mode / Transport Mode
2) Ignition status-RUN
3) Battery voltage-10V-15V
4) Front wipers are at Park position
5) All error conditions are False
6) Front wiper switch is in OFF position</t>
  </si>
  <si>
    <t>1. Verify that front wipers give single initial wipe and then continue as per RLS command
2. Verify that LIN signal Ignition_56 is 1=On
3. Verify that LIN signal SCS_Automatic_56 is 1 =Rain function active Verify that BCM shall publish BCM shall publish the LIN signals WindshielTransm880nm_56 as 0x06 and WindshielTransm550nm_56 as 0x0b respectively</t>
  </si>
  <si>
    <t>RLS_AW_DVP_068</t>
  </si>
  <si>
    <t>Change ignition to  RUN</t>
  </si>
  <si>
    <t>1. Verify that front wipers give single initial wipe and then continue as per RLS command
2. Verify that LIN signal Ignition_56 is 1=On
3. Verify that LIN signal SCS_Automatic_56 is 1 =Rain function active                                                                                           Verify that BCM shall publish BCM shall publish the LIN signals WindshielTransm880nm_56 as 0x06 and WindshielTransm550nm_56 as 0x0b respectively</t>
  </si>
  <si>
    <t>RLS_AW_DVP_069</t>
  </si>
  <si>
    <t>1) Operating Power Mode- Normal Mode / Transport Mode
2) Ignition status-RUN
3) Battery voltage-10V-15V
4) Front wipers are out of Park position
5) All error conditions are False
6) Front wiper switch is in OFF position</t>
  </si>
  <si>
    <t>simulate the rain conditions</t>
  </si>
  <si>
    <t>1. Verify that front wipers do not give single initial wipe but continue as per RLS command
2. Verify that LIN signal Ignition_56 is 1=On
3. Verify that LIN signal SCS_Automatic_56 is 1 =Rain function active
4. Verify that LIN signal ParkingContact_56 is 0=InActive</t>
  </si>
  <si>
    <t>RLS_AW_DVP_070</t>
  </si>
  <si>
    <t>1) Operating Power Mode- Normal Mode / Transport Mode
2) Ignition status- RUN
3) Battery voltage-10V-15V
4) Front wipers are at Park position
5) All error conditions are False
6) Front wiper switch is in OFF position</t>
  </si>
  <si>
    <t>RLS_AW_DVP_071</t>
  </si>
  <si>
    <t>1) Operating Power Mode- Normal Mode / Transport Mode
2) Ignition status-RUN
3) Battery voltage-10V-15V
4) Front wipers are at Park position
5) All error conditions are False</t>
  </si>
  <si>
    <t>1. Verify that front wipers give single initial wipe and comes to park position
2. Verify that LIN signal SCS_Automatic_56 is 1 =Rain function active                                                                                         Verify that BCM shall publish BCM shall publish the LIN signals WindshielTransm880nm_56 as 0x06 and WindshielTransm550nm_56 as 0x0b respectively</t>
  </si>
  <si>
    <t>RLS_AW_DVP_072</t>
  </si>
  <si>
    <t>1) Operating Power Mode- Normal Mode / Transport Mode
2) Ignition status-RUN
3) Battery voltage-10V-15V
4) Front wiper switch is in OFF position
5) All error conditions are False</t>
  </si>
  <si>
    <t>1. Verify that Wash Operation starts i.e. washer is activated after pressing the washer switch and wipers starts wiping
2. Verify that LIN signal Ignition_56 is 1=On
3. Verify that LIN signal SCS_FrontWipeWash_56 is 1=On               Verify that BCM shall publish BCM shall publish the LIN signals WindshielTransm880nm_56 as 0x06 and WindshielTransm550nm_56 as 0x0b respectively</t>
  </si>
  <si>
    <t>1. Verify that afterwash wipes and drip wipe are cancelled and front wipers continue as per RLS command
2. Verify that LIN signal SCS_Automatic_56 is 1 =Rain function active
3. Verify that LIN signal WiperRunning_56 is 1=On
4. Verify that washer pump is activated till washer switch is ON (Till stuck condition) Verify that BCM shall publish BCM shall publish the LIN signals WindshielTransm880nm_56 as 0x06 and WindshielTransm550nm_56 as 0x0b respectively</t>
  </si>
  <si>
    <t>RLS_AW_DVP_073</t>
  </si>
  <si>
    <t>1. Verify that Wash Operation starts  i.e. washer is activated after pressing the washer switch and wipers starts wiping
2. Verify that LIN signal Ignition_56 is 1=On
3. Verify that LIN signal SCS_FrontWipeWash_56 is 1=On                Verify that BCM shall publish BCM shall publish the LIN signals WindshielTransm880nm_56 as 0x06 and WindshielTransm550nm_56 as 0x0b respectively</t>
  </si>
  <si>
    <t>1. Verify that front wipers do not give single initial wipe
2. Verify that Wash Operation is continued
3. Verify that LIN signal SCS_Automatic_56 is 1 =Rain function active       Verify that BCM shall publish BCM shall publish the LIN signals WindshielTransm880nm_56 as 0x06 and WindshielTransm550nm_56 as 0x0b respectively</t>
  </si>
  <si>
    <t>RLS_AW_DVP_074</t>
  </si>
  <si>
    <t>1) Operating Power Mode- Normal Mode / Transport Mode
2) Ignition status- RUN
3) Battery voltage-10V-15V
4) Front wiper switch is in OFF position
5) All error conditions are False</t>
  </si>
  <si>
    <t>1. Verify that front wipers give single initial wipe and then continue as per RLS command in Low or High speed
2. Verify that LIN signal Ignition_56 is 1=On
3. Verify that LIN signal SCS_Automatic_56 is 1 =Rain function active
4. Verify that LIN signal SCS_FrontWipeWash_56 is 0=Off
5. Verify that LIN signal WiperRunning_56 is 1=On                            Verify that BCM shall publish BCM shall publish the LIN signals WindshielTransm880nm_56 as 0x06 and WindshielTransm550nm_56 as 0x0b respectively</t>
  </si>
  <si>
    <t>RLS_AW_DVP_075</t>
  </si>
  <si>
    <t>1. Verify that drip wipe is cancelled and front wipers continue in Low or High sped as per RLS command
2. Verify that LIN signal SCS_Automatic_56 is 1 =Rain function active
3. Verify that LIN signal WiperRunning_56 is 1=On  Verify that BCM shall publish BCM shall publish the LIN signals WindshielTransm880nm_56 as 0x06 and WindshielTransm550nm_56 as 0x0b respectively</t>
  </si>
  <si>
    <t>RLS_AW_DVP_076</t>
  </si>
  <si>
    <t>1. Verify that Wash Operation starts  i.e. washer is activated after pressing the washer switch and wipers starts wiping
2. Verify that LIN signal Ignition_56 is 1=On
3. Verify that LIN signal SCS_FrontWipeWash_56 is 1=On            Verify that BCM shall publish BCM shall publish the LIN signals WindshielTransm880nm_56 as 0x06 and WindshielTransm550nm_56 as 0x0b respectively</t>
  </si>
  <si>
    <t>1. Verify that front wipers give single initial wipe
2. Verify that LIN signal SCS_Automatic_56 is 1 =Rain function active Verify that BCM shall publish BCM shall publish the LIN signals WindshielTransm880nm_56 as 0x06 and WindshielTransm550nm_56 as 0x0b respectively</t>
  </si>
  <si>
    <t>RLS_AW_DVP_077</t>
  </si>
  <si>
    <t>1. Verify that front wipers complete 3 after wash wipe and a drip wipe after 5 sec.
2. Verify that LIN signal SCS_Automatic_56 is 1 =Rain function active                                                                                               Verify that BCM shall publish BCM shall publish the LIN signals WindshielTransm880nm_56 as 0x06 and WindshielTransm550nm_56 as 0x0b respectively
3.Verify that wipers come to park position and stops after executing drip wipe</t>
  </si>
  <si>
    <t>1. Verify that afterwash wipe operation is cancelled and front wipers continue as per RLS command in Low/ High speed 
2. Verify that LIN signal WiperSpeed_56 is 0X00
3. Verify that LIN signal SCS_Automatic_56 is 1 =Rain function active</t>
  </si>
  <si>
    <t>RLS_AW_DVP_078</t>
  </si>
  <si>
    <t>1. Verify that front wipers do not give single initial wipe
2. Verify that Wash Operation starts i.e. washer is activated after pressing the washer switch and wipers starts wiping
3. Verify that LIN signal WiperSpeed_56 is 0X00
4. Verify that LIN signal Ignition_56 is 1=On
5. Verify that LIN signal SCS_FrontWipeWash_56 is 1=On</t>
  </si>
  <si>
    <t>RLS_AW_DVP_079</t>
  </si>
  <si>
    <t>1. Verify that wash wipes are ignored but washer turns ON
2. Verify that BCM executes single initial wipe and then front wipers continue in low or high speed as per RLS command
3. Verify that LIN signal WiperSpeed_56 is 0X01=Low speed wiping or 0X02 || 0x03=High speed wiping
4. Verify that LIN signal Ignition_56 is 1=On
5. Verify that LIN signal SCS_Automatic_56 is 1 =Rain function active
6. Verify that LIN signal SCS_FrontWipeWash_56 is 0=Off
7. Verify that LIN signal WiperRunning_56 is 1=On</t>
  </si>
  <si>
    <t>RLS_AW_DVP_080</t>
  </si>
  <si>
    <t>RLS_AW_DVP_081</t>
  </si>
  <si>
    <t>1) Operating Power Mode- Normal Mode / Transport Mode
2) Ignition status:RUN
3) Battery voltage-10V-15V
4) Front wiper switch is in OFF position
5) All error conditions are False</t>
  </si>
  <si>
    <t>RLS_AW_DVP_082</t>
  </si>
  <si>
    <t>1) Operating Power Mode- Normal Mode / Transport Mode
2) Ignition status- RUN
3) Battery voltage-10V-15V
4) Front wipers are at Park position
5) All error conditions are False
6) RLS sensitivity level is at position P4.
7) Front wiper switch is in OFF position</t>
  </si>
  <si>
    <t>RLS_AW_DVP_083</t>
  </si>
  <si>
    <t>RLS_AW_DVP_084</t>
  </si>
  <si>
    <t>1) Operating Power Mode- Normal Mode / Transport Mode
2) Ignition status- RUN
3) Battery voltage-10V-15V
4) Front wipers are at Park position
5) All error conditions are False
6) RLS sensitivity level is at position P4.
7) Front wiper switch is in Low/High/Flick position</t>
  </si>
  <si>
    <t xml:space="preserve">1. Verify that front wipers do not give single initial wipe and continue as per the front wiper switch input in Low/High mode
2. Verify that LIN signal SCS_Int_level_56 is 3.
3. Verify that LIN signal WiperRunning_56 is 1=On                                </t>
  </si>
  <si>
    <t xml:space="preserve">1. Verify that front wipers do not give single initial wipe and continue as per the front wiper switch input in Low/High mode
2. Verify that LIN signal SCS_Int_level_56 is 2.
3. Verify that LIN signal WiperRunning_56 is 1=On                                 </t>
  </si>
  <si>
    <t xml:space="preserve">1. Verify that front wipers do not give single initial wipe and continue as per the front wiper switch input in Low/High mode
2. Verify that LIN signal SCS_Int_level_56 is 0.
3. Verify that LIN signal WiperRunning_56 is 1=On                                        </t>
  </si>
  <si>
    <t>RLS_AW_DVP_085</t>
  </si>
  <si>
    <t>1) Operating Power Mode- Normal Mode / Transport Mode
2) Ignition status- RUN
3) Battery voltage-10V-15V
4) Front wipers is out of Park position (Manual switch input)
5) All error conditions are False
6) RLS sensitivity level is at position P4.</t>
  </si>
  <si>
    <t>1. Verify that front wipers are wiping as per the front wiper switch input in Low/High mode
2. Verify that LIN signal Ignition_56 is 1=On                                            Verify that BCM shall publish BCM shall publish the LIN signals WindshielTransm880nm_56 as 0x06 and WindshielTransm550nm_56 as 0x0b respectively</t>
  </si>
  <si>
    <t>1) Operating Power Mode- Normal Mode / Transport Mode
2) Ignition status-RUN
3) Battery voltage-10V-15V
4) Front wipers is out of Park position (Manual switch input)
5) All error conditions are False
6) RLS sensitivity level is at position P3.</t>
  </si>
  <si>
    <t>1) Operating Power Mode- Normal Mode / Transport Mode
2) Ignition status-RUN
3) Battery voltage-10V-15V
4) Front wipers is out of Park position (Manual switch input)
5) All error conditions are False
6) RLS sensitivity level is at position P2.</t>
  </si>
  <si>
    <t>1) Operating Power Mode- Normal Mode / Transport Mode
2) Ignition status- RUN
3) Battery voltage-10V-15V
4) Front wipers is out of Park position (Manual switch input)
5) All error conditions are False
6) RLS sensitivity level is at position P1.</t>
  </si>
  <si>
    <t>RLS_AW_DVP_086</t>
  </si>
  <si>
    <t>1. Verify that front wipers give single initial wipe and comes to park position
2. Verify that LIN signal WiperSpeed_56 is 0X00
3. Verify that LIN signal Ignition_56 is 1=On
4. Verify that LIN signal SCS_Automatic_56 is 1 =Rain function active                                                                                          Verify that BCM shall publish BCM shall publish the LIN signals WindshielTransm880nm_56 as 0x06 and WindshielTransm550nm_56 as 0x0b respectively</t>
  </si>
  <si>
    <t>RLS_AW_DVP_087</t>
  </si>
  <si>
    <t>IGN = OFF-&gt;ON</t>
  </si>
  <si>
    <t>1. Monitor LIN communication and verify that BCM initiate the LIN messages to RLS
2. Verify that LIN signal Ignition_56 is 1=On</t>
  </si>
  <si>
    <t>1. Monitor LIN communication and verify that BCM initiate the LIN messages to RLS
2. Verify that LIN signal SCS_Automatic_56 is 1 =Rain function active</t>
  </si>
  <si>
    <t>RLS_AW_DVP_088</t>
  </si>
  <si>
    <t>1) Operating Power Mode- Normal Mode / Transport Mode
2) Ignition status-RUN
3) Battery voltage-10V-15V
4) Front wiper switch is in OFF position
5) All error conditions are False
6) Front washer switch is in OFF position</t>
  </si>
  <si>
    <t>1. Verify that front wipers give single initial wipe and then continue as per RLS command in Low or high speed
2. Verify that LIN signal Ignition_56 is 1=On
3. Verify that LIN signal SCS_Automatic_56 is 1 =Rain function active
4. Verify that LIN signal WiperRunning_56 is 1=On                     Verify that BCM shall publish BCM shall publish the LIN signals WindshielTransm880nm_56 as 0x06 and WindshielTransm550nm_56 as 0x0b respectively</t>
  </si>
  <si>
    <t>1. Verify that RLS commands are ignored and front wiper continues in Low speed mode till switch input is present
2. Verify that LIN signal SCS_LowSpeed_56 is 1=On
3. Verify that LIN signal WiperRunning_56 is 1=On    Verify that BCM shall publish BCM shall publish the LIN signals WindshielTransm880nm_56 as 0x06 and WindshielTransm550nm_56 as 0x0b respectively</t>
  </si>
  <si>
    <t>1. Verify that front wipers continue as per RLS command in Low or high speed 
2. Verify that LIN signal SCS_LowSpeed_56 is 0=Off
3. Verify that LIN signal WiperRunning_56 is 1=On                                Verify that BCM shall publish BCM shall publish the LIN signals WindshielTransm880nm_56 as 0x06 and WindshielTransm550nm_56 as 0x0b respectively.
4.Verify that LIN signal WiperSpeed_56 is 0X01=Low speed wiping or 0X02 || 0x03=High speed wiping"</t>
  </si>
  <si>
    <t>Verify that LIN signal WiperSpeed_56 is 0X01=Low speed wiping or 0X02 || 0x03=High speed wiping"</t>
  </si>
  <si>
    <t>RLS_AW_DVP_089</t>
  </si>
  <si>
    <t>1) Operating Power Mode- Normal Mode / Transport Mode
2) Ignition status- RUN
3) Battery voltage-10V-15V
4) Front wiper switch is in OFF position
5) All error conditions are False
6) Front washer switch is in OFF position</t>
  </si>
  <si>
    <t>1. Verify that RLS commands are ignored and front wiper continues in High speed mode till switch input is present
2. Verify that LIN signal SCS_HighSpeed_56 is 1=On
3. Verify that LIN signal WiperRunning_56 is 1=On                                 Verify that BCM shall publish BCM shall publish the LIN signals WindshielTransm880nm_56 as 0x06 and WindshielTransm550nm_56 as 0x0b respectively</t>
  </si>
  <si>
    <t>1. Verify that front wipers continue as per RLS command in Low or high speed 
2. Verify that LIN signal SCS_HighSpeed_56 is 0=Off
3. Verify that LIN signal WiperRunning_56 is 1=On                                Verify that BCM shall publish BCM shall publish the LIN signals WindshielTransm880nm_56 as 0x06 and WindshielTransm550nm_56 as 0x0b respectively.
4.Verify that LIN signal WiperSpeed_56 is 0X01=Low speed wiping or 0X02 || 0x03=High speed wiping.</t>
  </si>
  <si>
    <t>RLS_AW_DVP_090</t>
  </si>
  <si>
    <t>1. Verify that front wipers wipes in Low speed mode
2. Verify that LIN signal Ignition_56 is 1=On
3. Verify that LIN signal SCS_LowSpeed_56 is 1=On
4. Verify that LIN signal WiperRunning_56 is 1=On                             Verify that BCM shall publish BCM shall publish the LIN signals WindshielTransm880nm_56 as 0x06 and WindshielTransm550nm_56 as 0x0b respectively</t>
  </si>
  <si>
    <t>1. Verify that single initial wipe is not executed and wipers continue in Low speed
2. Verify that LIN signal SCS_Automatic_56 is 1 =Rain function active
3. Verify that LIN signal WiperRunning_56 is 1=On                           Verify that BCM shall publish BCM shall publish the LIN signals WindshielTransm880nm_56 as 0x06 and WindshielTransm550nm_56 as 0x0b respectively</t>
  </si>
  <si>
    <t>RLS_AW_DVP_091</t>
  </si>
  <si>
    <t>1. Verify that front wipers wipes in High speed mode
2. Verify that LIN signal Ignition_56 is 1=On
3. Verify that LIN signal SCS_HighSpeed_56 is 1=On                    Verify that BCM shall publish BCM shall publish the LIN signals WindshielTransm880nm_56 as 0x06 and WindshielTransm550nm_56 as 0x0b respectively</t>
  </si>
  <si>
    <t>1. Verify that single initial wipe is not executed and wipers continue in High speed
2. Verify that LIN signal SCS_Automatic_56 is 1 =Rain function active
3. Verify that LIN signal WiperRunning_56 is 1=On                                 Verify that BCM shall publish BCM shall publish the LIN signals WindshielTransm880nm_56 as 0x06 and WindshielTransm550nm_56 as 0x0b respectively</t>
  </si>
  <si>
    <t>RLS_AW_DVP_092</t>
  </si>
  <si>
    <t>1) Operating Power Mode- Normal Mode / Transport Mode
2) Ignition status-RUN
3) Battery voltage-10V-15V
4) Front wipers are at Park position
5) All error conditions are False
6) RLS sensitivity level is at position P4.
7) Front wiper switch is in OFF position
8) Auto wipe switch is non-latchable</t>
  </si>
  <si>
    <t>1. Verify that front wipers give single initial wipe and then continue as per RLS command in Low or high speed 
2. Verify that LIN signal Ignition_56 is 1=On
3. Verify that LIN signal SCS_Automatic_56 is 1 =Rain function active
4. Verify that LIN signal WiperRunning_56 is 1=On                               Verify that BCM shall publish BCM shall publish the LIN signals WindshielTransm880nm_56 as 0x06 and WindshielTransm550nm_56 as 0x0b respectively</t>
  </si>
  <si>
    <t>cell reference</t>
  </si>
  <si>
    <t>query name</t>
  </si>
  <si>
    <t>Tata Elxsi Query</t>
  </si>
  <si>
    <t>Query Date</t>
  </si>
  <si>
    <t>Raised by</t>
  </si>
  <si>
    <t>Status</t>
  </si>
  <si>
    <t xml:space="preserve">TML response </t>
  </si>
  <si>
    <t>Query in RLS expected output</t>
  </si>
  <si>
    <t>The RLS output should be "Verify that LIN signal WiperSpeed_56 is 0X00" since the auto wipe is not activated and rain condition is also not simulated</t>
  </si>
  <si>
    <t>Shriya Chandan</t>
  </si>
  <si>
    <t>Closed</t>
  </si>
  <si>
    <t>updated</t>
  </si>
  <si>
    <t>The RLS expected output should be "Verify that LIN signal WiperSpeed_56 is 0X01=Low speed wiping or 0X02 || 0x03=High speed wiping"</t>
  </si>
  <si>
    <t>updated in the latest version</t>
  </si>
  <si>
    <t xml:space="preserve">148 and 149 </t>
  </si>
  <si>
    <t>188 and 191</t>
  </si>
  <si>
    <t>Query in BCM expected output</t>
  </si>
  <si>
    <t>DTC U130E should be cleared instead of U1302/U1303</t>
  </si>
  <si>
    <t>233 to 238</t>
  </si>
  <si>
    <t>Respective DTC's should be cleared</t>
  </si>
  <si>
    <t xml:space="preserve">NOT VALID TEST CASES </t>
  </si>
  <si>
    <t>241 to 246</t>
  </si>
  <si>
    <t>mention the respective DTC's which are logged and cleared</t>
  </si>
  <si>
    <t>Query in action cell</t>
  </si>
  <si>
    <t>Mention the action "select front wiper auto mode"</t>
  </si>
  <si>
    <t xml:space="preserve">Query in action cell </t>
  </si>
  <si>
    <t>Mention the action "simulate the rain conditions"</t>
  </si>
  <si>
    <t>345 to 349</t>
  </si>
  <si>
    <t>Verify that LIN signal WiperSpeed_56 is 0X02 or 0X03 for high speed wiping</t>
  </si>
  <si>
    <t>355 to 359</t>
  </si>
  <si>
    <t>Mention Test action to be performed</t>
  </si>
  <si>
    <t>372 and 375</t>
  </si>
  <si>
    <r>
      <t xml:space="preserve">Verify that RLS commands are ignored and front wiper continues in </t>
    </r>
    <r>
      <rPr>
        <sz val="9"/>
        <color rgb="FFFF0000"/>
        <rFont val="Arial"/>
        <family val="2"/>
      </rPr>
      <t>Low</t>
    </r>
    <r>
      <rPr>
        <sz val="9"/>
        <rFont val="Arial"/>
        <family val="2"/>
      </rPr>
      <t xml:space="preserve"> speed mode till switch input is present ; it should be in high speed mode</t>
    </r>
  </si>
  <si>
    <t>FAIL</t>
  </si>
  <si>
    <t>Screenshot/Log</t>
  </si>
  <si>
    <t>PASS</t>
  </si>
  <si>
    <t>NOT_TESTED</t>
  </si>
  <si>
    <t>Transport Drive NA.</t>
  </si>
  <si>
    <t>Transport Drive RUN NA.</t>
  </si>
  <si>
    <t>Transport Park NA.</t>
  </si>
  <si>
    <t>Transport Drive CRANK NA.</t>
  </si>
  <si>
    <t xml:space="preserve">Battery save NA. </t>
  </si>
  <si>
    <t>Stand By NA.</t>
  </si>
  <si>
    <t xml:space="preserve">1. parameter "WindshielTransm550nm_56" is updated as 0x0c on trace. 
2. BCM COC confirmed, this signal is not be considered during testing. </t>
  </si>
  <si>
    <r>
      <t>1) Operating Power Mode- Normal Mode
2) Ignition status-</t>
    </r>
    <r>
      <rPr>
        <sz val="12"/>
        <color rgb="FFFF0000"/>
        <rFont val="Times New Roman"/>
        <family val="1"/>
      </rPr>
      <t>Start</t>
    </r>
    <r>
      <rPr>
        <sz val="12"/>
        <rFont val="Times New Roman"/>
        <family val="1"/>
      </rPr>
      <t xml:space="preserve">
3) Battery voltage-10V-15V
4) Front wiper switch is in OFF position</t>
    </r>
  </si>
  <si>
    <r>
      <t xml:space="preserve">1) Operating Power Mode- Normal Mode / Transport Mode
2) Ignition status-ON
3) Battery voltage-10V-15V
4) </t>
    </r>
    <r>
      <rPr>
        <sz val="12"/>
        <color rgb="FFFF0000"/>
        <rFont val="Times New Roman"/>
        <family val="1"/>
      </rPr>
      <t>Front wipers are out of Park position</t>
    </r>
    <r>
      <rPr>
        <sz val="12"/>
        <rFont val="Times New Roman"/>
        <family val="1"/>
      </rPr>
      <t xml:space="preserve">
5) All error conditions are False
6) Front wiper switch is in OFF position</t>
    </r>
  </si>
  <si>
    <t xml:space="preserve">parameter "WindshielTransm550nm_56" is updated as 0x0c on trace. And BCM COC confirmed, this signal is not be considered during testing. </t>
  </si>
  <si>
    <t xml:space="preserve"> LIN signal SCS_Int_level_56 is 3</t>
  </si>
  <si>
    <t>Intermittent is NA.</t>
  </si>
  <si>
    <t>As this test case is in the continuation of previous one.</t>
  </si>
  <si>
    <t>Need clarification about LIN communication failure.</t>
  </si>
  <si>
    <t>Need clarification about auto wipe switch failure.</t>
  </si>
  <si>
    <t xml:space="preserve"> front wipers are operational</t>
  </si>
  <si>
    <t>Need clarity about LIN communication failure.</t>
  </si>
  <si>
    <t>DTC (B2213) not logged.</t>
  </si>
  <si>
    <t xml:space="preserve"> LIN communication observed.</t>
  </si>
  <si>
    <t>correct in issue list</t>
  </si>
  <si>
    <t>afterwash wipe operation is not cancelled and front wipers continue as per RLS command in Low/ High speed after completing afterwash wipe operation.
CORRECT</t>
  </si>
  <si>
    <r>
      <rPr>
        <sz val="10"/>
        <color rgb="FFFF0000"/>
        <rFont val="Arial"/>
        <family val="2"/>
      </rPr>
      <t>Parameter "SCS_Automatic_56" is 0 &amp; "Ignition_56" is 0, updated in trace.</t>
    </r>
    <r>
      <rPr>
        <sz val="10"/>
        <rFont val="Arial"/>
        <family val="2"/>
      </rPr>
      <t xml:space="preserve">
1)RLS applicable only after IGN ON onwards.
2)DVP needs to be updated suggested by COC.</t>
    </r>
  </si>
  <si>
    <r>
      <rPr>
        <sz val="10"/>
        <color rgb="FFFF0000"/>
        <rFont val="Arial"/>
        <family val="2"/>
      </rPr>
      <t>Parameter "SCS_Automatic_56" is 0 &amp; "Ignition_56" is 0, updated in trace.</t>
    </r>
    <r>
      <rPr>
        <sz val="10"/>
        <rFont val="Arial"/>
        <family val="2"/>
      </rPr>
      <t xml:space="preserve">
1) RLS applicable only after IGN ON onwards.
2) DVP needs to be updated suggested by COC.</t>
    </r>
  </si>
  <si>
    <t>1. Single wipe should be observed.
2. DVP error suggested by COC.</t>
  </si>
  <si>
    <t>1. WiperSpeed_56 is 0 updated on trace.
2. WiperSpeed_56 will updte on the basis of RLS input suggested by COC.
3. DVP error suggested by COC.</t>
  </si>
  <si>
    <r>
      <t xml:space="preserve">1. </t>
    </r>
    <r>
      <rPr>
        <sz val="10"/>
        <color rgb="FFFF0000"/>
        <rFont val="Arial"/>
        <family val="2"/>
      </rPr>
      <t>single initial wipe not observed</t>
    </r>
    <r>
      <rPr>
        <sz val="10"/>
        <rFont val="Arial"/>
        <family val="2"/>
      </rPr>
      <t xml:space="preserve">
2. Test case is wrong suggested by COC.
3. DVP error suggested by COC.</t>
    </r>
  </si>
  <si>
    <t>DVP error suggested by COC.</t>
  </si>
  <si>
    <t>1. No DTC is logged.
2. RS_Err_56 is 0=Normal.
3. Only checked in Normal mode.
4.DTC is logging but DVP needs to be updated with Correct DTC d30e08.</t>
  </si>
  <si>
    <t>1. After selecting Auto wipe mode, Front wiper gives one wipe.
2. DVP error suggested by COC.</t>
  </si>
  <si>
    <t>1. Wiper single initial wipe is observed.
2. parameter "WindshielTransm550nm_56" is updated as 0x0c on trace. And BCM COC confirmed, this signal is not be considered during testing. 
3. DVP error suggested by COC.</t>
  </si>
  <si>
    <t xml:space="preserve"> 1. single initial wipe is observed.
2. signle wipe will be observed after selecting Auto Mode as suggested by COC.
3. DVP error suggested by COC.</t>
  </si>
  <si>
    <t>1. DTC B220C is not logged.
2. No DTC will logg as suggested by COC.
3. DVP error suggested by COC.</t>
  </si>
  <si>
    <t xml:space="preserve">1. WiperSpeed_56 is 0X00. Signal not updating.
2. DVP error suggested by COC. </t>
  </si>
  <si>
    <t>1. single initial wipe is not observed
2. DVP error suggested y COC.</t>
  </si>
  <si>
    <t>1. Single Initial wipe is executed then wipers continue in Low speed.
2. DVP error suggested by COC.</t>
  </si>
  <si>
    <t>1. Single Initial wipe is executed then wipers continue in Low speed
2. DVP error suggested by COC.</t>
  </si>
  <si>
    <t>Not applicable as suggested by COC because Auto wipe switch is non-latchable.</t>
  </si>
  <si>
    <t xml:space="preserve">1. front wipers are operational
2. DVP error as suggested by COC. </t>
  </si>
  <si>
    <t>1. Par_RLsErrorCounter_00 is not present on trace.
2. DVP error as suggested by COC.</t>
  </si>
  <si>
    <t>1. Single initial wipe is observed.
2. single wipe will be observed after putting to Auto Mode.
3. DVP error suggested by COC.</t>
  </si>
  <si>
    <t>DVP needs to be corrected as pre condition sequence is wrong.</t>
  </si>
  <si>
    <t>1. single initial wipe is not observed after changing ingnition to RUN.
2. ONLY ONE TIME wipe will come if it came on IGN ON then I  RUN IT WILL NOT COME
3. DVP error suggested by COC.</t>
  </si>
  <si>
    <t>1. RS_Err_56 is 0.
2. DTC U130E  is not logged.
3. DVP needs to be updated with correct DTC as suggested by COC.</t>
  </si>
  <si>
    <t>1. single initial wipe is observed.
2. Single wipe will be observed after selecting Auto mode.
3. DVP error suggested by COC.</t>
  </si>
  <si>
    <t>1. single initial wipe is not observed.
2. DVP ERROR suggested by COC.</t>
  </si>
  <si>
    <t>1. Wiper is in OFF position then how wiper speed wil be high or low after simulating rain conditions.
2. DVP error suggested by COC.</t>
  </si>
  <si>
    <t xml:space="preserve">SCS_HighSpeed_56 is 1=On
SCS_LowSpeed_56 is 1=On
both signal observed as ON.
DVP  error suggested by COC. </t>
  </si>
  <si>
    <t>1. After executing low/high speed request from RLS, wipers follow RLS command &amp; not continue in previous high speed.
2. Dvp error suggested by COC.</t>
  </si>
  <si>
    <t>1. Clarity regarding action i.e; "press auto wipe switch for more than 60 sec"
2. DVP ERROR suggested by COC.</t>
  </si>
  <si>
    <t>1. wipers comes to park and stops wiping
2. Need to be checked.</t>
  </si>
  <si>
    <t xml:space="preserve"> DVP ERROR suggested by COC.</t>
  </si>
  <si>
    <t>1. RS_Err_56 is not updating to 1.
2.COC told  after creating short to battery error condition, LIN communication should get lost i.e; correct.
3. But BCM should update the signal "RS_Err_56=1" , which is not getting updated.
4. COC will check this point.</t>
  </si>
  <si>
    <t>1. SCS_Automatic_56 = 1
2. DVP error suggested by COC.</t>
  </si>
  <si>
    <t>1. Uncomplete operation is observed.
2. COC suggested that it is correct.</t>
  </si>
  <si>
    <t>1. single intial wipe is observed.
2. COC suggested that after selecting to AUTO mode then singal intial wipe will be observed.
3. DVP error suggested by COC.</t>
  </si>
  <si>
    <t>1. RS_Err_56 is not updating to 1.
2.COC told  after creating short to Ground error condition, LIN communication should get lost i.e; correct.
3. But BCM should update the signal "RS_Err_56=1" , which is not getting updated.
4. COC will check this point.</t>
  </si>
  <si>
    <t>1. RLS_Communication_56 is not updating to 1.
2.COC told  after creating short to battery error condition, LIN communication should get lost i.e; correct.
3. But BCM should update the signal "RLS_Communication_56=1" , which is not getting updated.
4. COC will check this point.</t>
  </si>
  <si>
    <t>1. RLS_Communication_56 is not updating to 1.
2.COC told  after creating short to Ground error condition, LIN communication should get lost i.e; correct.
3. But BCM should update the signal "RLS_Communication_56=1" , which is not getting updated.
4. COC will check this point.</t>
  </si>
  <si>
    <t>Need clarification about action that wiper is in OFF position , so how simulating of LIN communication is possible.</t>
  </si>
  <si>
    <t>COC suggested that it is not applicable.</t>
  </si>
  <si>
    <t>1. DTC B220C is not logged.
2. DTC will not logged suggested by COC because BCM is switching off the motor for it's motor protection. So no any DTC will logg.
3. DVP error suggested by COC.</t>
  </si>
  <si>
    <t>1. DTC B220C is not logged
2. after stuck time 3 wipe is observed instead of singal initial wipe.
3. DTC will not logged suggested by COC because BCM is switching off the motor for it's motor protection. So no any DTC will logg.
4. Drip wipe - 3+1 will be observed. Test case is wrong suggested by COC.
5. DVP error suggested by COC.</t>
  </si>
  <si>
    <t>COC suggested that "Par_WiperSensitivityValue = 4" set by supplier. So we can't change it's value.</t>
  </si>
  <si>
    <t>COC suggested that Sensor error counter is NA.</t>
  </si>
  <si>
    <t>DTC B2263 - 49 is not logged.</t>
  </si>
  <si>
    <t>RLS failure is NA suggested by COC.</t>
  </si>
  <si>
    <t>Wiper_Error is not present on signal.</t>
  </si>
  <si>
    <t>Need to checked with harness team for analog input failure (STG or STB),  auto wipe signal wire is not present in harness.</t>
  </si>
  <si>
    <t>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</si>
</sst>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0.0"/>
    <numFmt numFmtId="165" formatCode="d\-mmm\-yy;@"/>
    <numFmt numFmtId="166" formatCode="d\ mmm\ yy"/>
  </numFmts>
  <fonts count="45" x14ac:knownFonts="1">
    <font>
      <sz val="10"/>
      <name val="Arial"/>
      <family val="2"/>
    </font>
    <font>
      <sz val="11"/>
      <color theme="1"/>
      <name val="Calibri"/>
      <family val="2"/>
      <scheme val="minor"/>
    </font>
    <font>
      <sz val="11"/>
      <color indexed="8"/>
      <name val="Calibri"/>
      <family val="2"/>
    </font>
    <font>
      <sz val="28"/>
      <name val="Arial"/>
      <family val="2"/>
    </font>
    <font>
      <b/>
      <sz val="22"/>
      <name val="Arial"/>
      <family val="2"/>
    </font>
    <font>
      <b/>
      <sz val="18"/>
      <name val="Arial"/>
      <family val="2"/>
    </font>
    <font>
      <sz val="16"/>
      <name val="Arial"/>
      <family val="2"/>
    </font>
    <font>
      <b/>
      <sz val="10"/>
      <name val="Arial"/>
      <family val="2"/>
    </font>
    <font>
      <b/>
      <i/>
      <sz val="10"/>
      <name val="Arial"/>
      <family val="2"/>
    </font>
    <font>
      <sz val="10"/>
      <color indexed="8"/>
      <name val="Arial"/>
      <family val="2"/>
    </font>
    <font>
      <b/>
      <sz val="12"/>
      <name val="Arial"/>
      <family val="2"/>
    </font>
    <font>
      <b/>
      <sz val="14"/>
      <name val="Arial"/>
      <family val="2"/>
    </font>
    <font>
      <sz val="12"/>
      <name val="Times New Roman"/>
      <family val="1"/>
      <charset val="1"/>
    </font>
    <font>
      <b/>
      <sz val="12"/>
      <name val="Times New Roman"/>
      <family val="1"/>
      <charset val="1"/>
    </font>
    <font>
      <sz val="12"/>
      <name val="Times New Roman"/>
      <family val="1"/>
    </font>
    <font>
      <b/>
      <sz val="12"/>
      <name val="Times New Roman"/>
      <family val="1"/>
    </font>
    <font>
      <sz val="12"/>
      <color indexed="8"/>
      <name val="Times New Roman"/>
      <family val="1"/>
    </font>
    <font>
      <b/>
      <i/>
      <sz val="12"/>
      <name val="Times New Roman"/>
      <family val="1"/>
    </font>
    <font>
      <sz val="10"/>
      <name val="Arial"/>
      <family val="2"/>
    </font>
    <font>
      <b/>
      <sz val="11"/>
      <color indexed="8"/>
      <name val="Arial"/>
      <family val="2"/>
    </font>
    <font>
      <sz val="11"/>
      <name val="Arial"/>
      <family val="2"/>
    </font>
    <font>
      <sz val="11"/>
      <color indexed="8"/>
      <name val="Arial"/>
      <family val="2"/>
    </font>
    <font>
      <b/>
      <sz val="11"/>
      <color indexed="8"/>
      <name val="Calibri"/>
      <family val="2"/>
    </font>
    <font>
      <sz val="11"/>
      <name val="Arial"/>
      <family val="2"/>
      <charset val="1"/>
    </font>
    <font>
      <sz val="11"/>
      <color indexed="8"/>
      <name val="Arial"/>
      <family val="2"/>
      <charset val="1"/>
    </font>
    <font>
      <sz val="11"/>
      <color indexed="8"/>
      <name val="Calibri"/>
      <family val="2"/>
      <charset val="1"/>
    </font>
    <font>
      <sz val="10"/>
      <name val="Arial"/>
      <family val="2"/>
      <charset val="1"/>
    </font>
    <font>
      <sz val="9"/>
      <color indexed="8"/>
      <name val="Arial"/>
      <family val="2"/>
    </font>
    <font>
      <sz val="10"/>
      <name val="MS Sans Serif"/>
      <family val="2"/>
    </font>
    <font>
      <sz val="11"/>
      <color theme="1"/>
      <name val="Calibri"/>
      <family val="2"/>
      <scheme val="minor"/>
    </font>
    <font>
      <sz val="11"/>
      <color rgb="FF9C0006"/>
      <name val="Calibri"/>
      <family val="2"/>
      <scheme val="minor"/>
    </font>
    <font>
      <sz val="11"/>
      <color rgb="FF006100"/>
      <name val="Calibri"/>
      <family val="2"/>
      <scheme val="minor"/>
    </font>
    <font>
      <u/>
      <sz val="10"/>
      <color theme="10"/>
      <name val="Arial"/>
      <family val="2"/>
    </font>
    <font>
      <sz val="11"/>
      <color rgb="FF9C6500"/>
      <name val="Calibri"/>
      <family val="2"/>
      <scheme val="minor"/>
    </font>
    <font>
      <sz val="9"/>
      <name val="Arial"/>
      <family val="2"/>
    </font>
    <font>
      <sz val="9"/>
      <color rgb="FFFF0000"/>
      <name val="Arial"/>
      <family val="2"/>
    </font>
    <font>
      <strike/>
      <sz val="12"/>
      <name val="Cambria"/>
      <family val="1"/>
    </font>
    <font>
      <strike/>
      <sz val="10"/>
      <name val="Cambria"/>
      <family val="1"/>
    </font>
    <font>
      <strike/>
      <sz val="12"/>
      <color indexed="10"/>
      <name val="Cambria"/>
      <family val="1"/>
    </font>
    <font>
      <sz val="12"/>
      <color rgb="FFFF0000"/>
      <name val="Times New Roman"/>
      <family val="1"/>
    </font>
    <font>
      <sz val="10"/>
      <color rgb="FFFF0000"/>
      <name val="Arial"/>
      <family val="2"/>
    </font>
    <font>
      <sz val="12"/>
      <color theme="1"/>
      <name val="Times New Roman"/>
      <family val="1"/>
      <charset val="1"/>
    </font>
    <font>
      <sz val="12"/>
      <color rgb="FF000000"/>
      <name val="Calibri"/>
      <family val="2"/>
      <scheme val="minor"/>
    </font>
    <font>
      <b/>
      <sz val="12"/>
      <color theme="0"/>
      <name val="Calibri"/>
      <family val="2"/>
      <scheme val="minor"/>
    </font>
    <font>
      <sz val="11"/>
      <name val="Calibri"/>
      <family val="2"/>
    </font>
  </fonts>
  <fills count="23">
    <fill>
      <patternFill patternType="none"/>
    </fill>
    <fill>
      <patternFill patternType="gray125"/>
    </fill>
    <fill>
      <patternFill patternType="solid">
        <fgColor indexed="47"/>
        <bgColor indexed="64"/>
      </patternFill>
    </fill>
    <fill>
      <patternFill patternType="solid">
        <fgColor indexed="51"/>
        <bgColor indexed="13"/>
      </patternFill>
    </fill>
    <fill>
      <patternFill patternType="solid">
        <fgColor indexed="9"/>
        <bgColor indexed="26"/>
      </patternFill>
    </fill>
    <fill>
      <patternFill patternType="solid">
        <fgColor indexed="31"/>
        <bgColor indexed="42"/>
      </patternFill>
    </fill>
    <fill>
      <patternFill patternType="solid">
        <fgColor indexed="9"/>
        <bgColor indexed="64"/>
      </patternFill>
    </fill>
    <fill>
      <patternFill patternType="solid">
        <fgColor indexed="50"/>
        <bgColor indexed="22"/>
      </patternFill>
    </fill>
    <fill>
      <patternFill patternType="solid">
        <fgColor indexed="22"/>
        <bgColor indexed="64"/>
      </patternFill>
    </fill>
    <fill>
      <patternFill patternType="solid">
        <fgColor indexed="55"/>
        <bgColor indexed="64"/>
      </patternFill>
    </fill>
    <fill>
      <patternFill patternType="solid">
        <fgColor rgb="FFFFC7CE"/>
      </patternFill>
    </fill>
    <fill>
      <patternFill patternType="solid">
        <fgColor rgb="FFC6EFCE"/>
      </patternFill>
    </fill>
    <fill>
      <patternFill patternType="solid">
        <fgColor rgb="FFFFEB9C"/>
      </patternFill>
    </fill>
    <fill>
      <patternFill patternType="solid">
        <fgColor theme="0"/>
        <bgColor indexed="26"/>
      </patternFill>
    </fill>
    <fill>
      <patternFill patternType="solid">
        <fgColor theme="3" tint="0.59999389629810485"/>
        <bgColor indexed="64"/>
      </patternFill>
    </fill>
    <fill>
      <patternFill patternType="solid">
        <fgColor rgb="FF92D050"/>
        <bgColor indexed="64"/>
      </patternFill>
    </fill>
    <fill>
      <patternFill patternType="solid">
        <fgColor rgb="FFFFFF00"/>
        <bgColor indexed="64"/>
      </patternFill>
    </fill>
    <fill>
      <patternFill patternType="solid">
        <fgColor theme="0"/>
        <bgColor indexed="64"/>
      </patternFill>
    </fill>
    <fill>
      <patternFill patternType="solid">
        <fgColor rgb="FF00B0F0"/>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rgb="FFFF0000"/>
        <bgColor indexed="64"/>
      </patternFill>
    </fill>
    <fill>
      <patternFill patternType="solid">
        <fgColor theme="1" tint="0.499984740745262"/>
        <bgColor indexed="64"/>
      </patternFill>
    </fill>
  </fills>
  <borders count="45">
    <border>
      <left/>
      <right/>
      <top/>
      <bottom/>
      <diagonal/>
    </border>
    <border>
      <left style="thin">
        <color indexed="64"/>
      </left>
      <right style="thin">
        <color indexed="64"/>
      </right>
      <top style="thin">
        <color indexed="64"/>
      </top>
      <bottom style="thin">
        <color indexed="64"/>
      </bottom>
      <diagonal/>
    </border>
    <border>
      <left style="thin">
        <color indexed="8"/>
      </left>
      <right style="thin">
        <color indexed="8"/>
      </right>
      <top style="thin">
        <color indexed="8"/>
      </top>
      <bottom style="thin">
        <color indexed="8"/>
      </bottom>
      <diagonal/>
    </border>
    <border>
      <left style="thin">
        <color indexed="8"/>
      </left>
      <right style="thin">
        <color indexed="8"/>
      </right>
      <top/>
      <bottom style="thin">
        <color indexed="8"/>
      </bottom>
      <diagonal/>
    </border>
    <border>
      <left/>
      <right/>
      <top/>
      <bottom style="thin">
        <color indexed="8"/>
      </bottom>
      <diagonal/>
    </border>
    <border>
      <left/>
      <right/>
      <top style="thin">
        <color indexed="8"/>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style="thin">
        <color indexed="64"/>
      </bottom>
      <diagonal/>
    </border>
    <border>
      <left style="thin">
        <color indexed="8"/>
      </left>
      <right style="thin">
        <color indexed="64"/>
      </right>
      <top style="thin">
        <color indexed="8"/>
      </top>
      <bottom/>
      <diagonal/>
    </border>
    <border>
      <left/>
      <right style="thin">
        <color indexed="8"/>
      </right>
      <top style="thin">
        <color indexed="8"/>
      </top>
      <bottom/>
      <diagonal/>
    </border>
    <border>
      <left style="thin">
        <color indexed="8"/>
      </left>
      <right style="thin">
        <color indexed="8"/>
      </right>
      <top/>
      <bottom/>
      <diagonal/>
    </border>
    <border>
      <left style="thin">
        <color indexed="8"/>
      </left>
      <right style="thin">
        <color indexed="8"/>
      </right>
      <top style="thin">
        <color indexed="8"/>
      </top>
      <bottom/>
      <diagonal/>
    </border>
    <border>
      <left style="thin">
        <color indexed="8"/>
      </left>
      <right style="thin">
        <color indexed="8"/>
      </right>
      <top style="thin">
        <color indexed="8"/>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8"/>
      </left>
      <right/>
      <top style="thin">
        <color indexed="64"/>
      </top>
      <bottom style="thin">
        <color indexed="8"/>
      </bottom>
      <diagonal/>
    </border>
    <border>
      <left/>
      <right style="thin">
        <color indexed="8"/>
      </right>
      <top style="thin">
        <color indexed="64"/>
      </top>
      <bottom style="thin">
        <color indexed="8"/>
      </bottom>
      <diagonal/>
    </border>
    <border>
      <left style="thin">
        <color indexed="8"/>
      </left>
      <right/>
      <top style="thin">
        <color indexed="8"/>
      </top>
      <bottom style="thin">
        <color indexed="8"/>
      </bottom>
      <diagonal/>
    </border>
    <border>
      <left style="thin">
        <color indexed="8"/>
      </left>
      <right/>
      <top style="thin">
        <color indexed="8"/>
      </top>
      <bottom style="thin">
        <color indexed="64"/>
      </bottom>
      <diagonal/>
    </border>
    <border>
      <left/>
      <right/>
      <top style="thin">
        <color indexed="8"/>
      </top>
      <bottom style="thin">
        <color indexed="64"/>
      </bottom>
      <diagonal/>
    </border>
    <border>
      <left/>
      <right style="thin">
        <color indexed="8"/>
      </right>
      <top style="thin">
        <color indexed="8"/>
      </top>
      <bottom style="thin">
        <color indexed="64"/>
      </bottom>
      <diagonal/>
    </border>
    <border>
      <left style="thin">
        <color indexed="8"/>
      </left>
      <right/>
      <top style="thin">
        <color indexed="8"/>
      </top>
      <bottom/>
      <diagonal/>
    </border>
    <border>
      <left style="thin">
        <color indexed="8"/>
      </left>
      <right/>
      <top/>
      <bottom style="thin">
        <color indexed="8"/>
      </bottom>
      <diagonal/>
    </border>
    <border>
      <left/>
      <right style="thin">
        <color indexed="8"/>
      </right>
      <top/>
      <bottom style="thin">
        <color indexed="8"/>
      </bottom>
      <diagonal/>
    </border>
    <border>
      <left/>
      <right/>
      <top style="thin">
        <color indexed="8"/>
      </top>
      <bottom style="thin">
        <color indexed="8"/>
      </bottom>
      <diagonal/>
    </border>
    <border>
      <left/>
      <right style="thin">
        <color indexed="8"/>
      </right>
      <top style="thin">
        <color indexed="8"/>
      </top>
      <bottom style="thin">
        <color indexed="8"/>
      </bottom>
      <diagonal/>
    </border>
    <border>
      <left style="thin">
        <color indexed="64"/>
      </left>
      <right style="thin">
        <color indexed="64"/>
      </right>
      <top style="thin">
        <color indexed="8"/>
      </top>
      <bottom/>
      <diagonal/>
    </border>
    <border>
      <left style="thin">
        <color indexed="64"/>
      </left>
      <right style="thin">
        <color indexed="64"/>
      </right>
      <top/>
      <bottom style="thin">
        <color indexed="8"/>
      </bottom>
      <diagonal/>
    </border>
    <border>
      <left style="thin">
        <color indexed="8"/>
      </left>
      <right style="thin">
        <color indexed="64"/>
      </right>
      <top/>
      <bottom style="thin">
        <color indexed="8"/>
      </bottom>
      <diagonal/>
    </border>
    <border>
      <left style="thin">
        <color indexed="64"/>
      </left>
      <right/>
      <top style="thin">
        <color indexed="8"/>
      </top>
      <bottom style="thin">
        <color indexed="8"/>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thin">
        <color indexed="64"/>
      </top>
      <bottom style="thin">
        <color indexed="64"/>
      </bottom>
      <diagonal/>
    </border>
  </borders>
  <cellStyleXfs count="40">
    <xf numFmtId="0" fontId="0" fillId="0" borderId="0"/>
    <xf numFmtId="0" fontId="30" fillId="10" borderId="0" applyNumberFormat="0" applyBorder="0" applyAlignment="0" applyProtection="0"/>
    <xf numFmtId="0" fontId="2" fillId="0" borderId="0"/>
    <xf numFmtId="0" fontId="18" fillId="0" borderId="0"/>
    <xf numFmtId="0" fontId="2" fillId="0" borderId="0"/>
    <xf numFmtId="0" fontId="31" fillId="11" borderId="0" applyNumberFormat="0" applyBorder="0" applyAlignment="0" applyProtection="0"/>
    <xf numFmtId="0" fontId="32" fillId="0" borderId="0" applyNumberFormat="0" applyFill="0" applyBorder="0" applyAlignment="0" applyProtection="0"/>
    <xf numFmtId="0" fontId="33" fillId="12" borderId="0" applyNumberFormat="0" applyBorder="0" applyAlignment="0" applyProtection="0"/>
    <xf numFmtId="0" fontId="18" fillId="0" borderId="0"/>
    <xf numFmtId="0" fontId="18" fillId="0" borderId="0"/>
    <xf numFmtId="0" fontId="18" fillId="0" borderId="0"/>
    <xf numFmtId="0" fontId="18" fillId="0" borderId="0"/>
    <xf numFmtId="0" fontId="18" fillId="0" borderId="0"/>
    <xf numFmtId="0" fontId="18" fillId="0" borderId="0"/>
    <xf numFmtId="0" fontId="29" fillId="0" borderId="0"/>
    <xf numFmtId="0" fontId="2" fillId="0" borderId="0"/>
    <xf numFmtId="0" fontId="18" fillId="0" borderId="0"/>
    <xf numFmtId="0" fontId="25" fillId="0" borderId="0"/>
    <xf numFmtId="0" fontId="2" fillId="0" borderId="0"/>
    <xf numFmtId="0" fontId="26"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29" fillId="0" borderId="0"/>
    <xf numFmtId="0" fontId="18" fillId="0" borderId="0"/>
    <xf numFmtId="0" fontId="29" fillId="0" borderId="0"/>
    <xf numFmtId="0" fontId="18" fillId="0" borderId="0"/>
    <xf numFmtId="0" fontId="18" fillId="0" borderId="0"/>
    <xf numFmtId="0" fontId="18" fillId="0" borderId="0"/>
    <xf numFmtId="0" fontId="18" fillId="0" borderId="0"/>
    <xf numFmtId="0" fontId="2" fillId="0" borderId="0"/>
    <xf numFmtId="0" fontId="2" fillId="0" borderId="0"/>
    <xf numFmtId="49" fontId="27" fillId="2" borderId="1" applyNumberFormat="0">
      <alignment horizontal="left" vertical="center" wrapText="1"/>
    </xf>
    <xf numFmtId="9" fontId="18" fillId="0" borderId="0" applyFont="0" applyFill="0" applyBorder="0" applyAlignment="0" applyProtection="0"/>
    <xf numFmtId="0" fontId="28" fillId="0" borderId="0"/>
    <xf numFmtId="0" fontId="32" fillId="0" borderId="0" applyNumberFormat="0" applyFill="0" applyBorder="0" applyAlignment="0" applyProtection="0"/>
  </cellStyleXfs>
  <cellXfs count="277">
    <xf numFmtId="0" fontId="0" fillId="0" borderId="0" xfId="0"/>
    <xf numFmtId="0" fontId="18" fillId="0" borderId="0" xfId="21"/>
    <xf numFmtId="0" fontId="3" fillId="0" borderId="0" xfId="21" applyFont="1" applyAlignment="1">
      <alignment horizontal="center" vertical="center" wrapText="1"/>
    </xf>
    <xf numFmtId="0" fontId="6" fillId="0" borderId="0" xfId="21" applyFont="1" applyAlignment="1">
      <alignment horizontal="center"/>
    </xf>
    <xf numFmtId="165" fontId="0" fillId="0" borderId="2" xfId="34" applyNumberFormat="1" applyFont="1" applyBorder="1" applyAlignment="1">
      <alignment horizontal="center" vertical="center" wrapText="1"/>
    </xf>
    <xf numFmtId="0" fontId="9" fillId="0" borderId="0" xfId="34" applyFont="1" applyAlignment="1">
      <alignment vertical="top" wrapText="1"/>
    </xf>
    <xf numFmtId="14" fontId="9" fillId="0" borderId="0" xfId="34" applyNumberFormat="1" applyFont="1" applyAlignment="1">
      <alignment vertical="top" wrapText="1"/>
    </xf>
    <xf numFmtId="0" fontId="7" fillId="0" borderId="2" xfId="21" applyFont="1" applyBorder="1" applyAlignment="1">
      <alignment vertical="top" wrapText="1"/>
    </xf>
    <xf numFmtId="0" fontId="0" fillId="0" borderId="2" xfId="21" applyFont="1" applyBorder="1" applyAlignment="1">
      <alignment horizontal="left" vertical="top" wrapText="1"/>
    </xf>
    <xf numFmtId="0" fontId="18" fillId="0" borderId="0" xfId="21" applyAlignment="1">
      <alignment horizontal="left"/>
    </xf>
    <xf numFmtId="0" fontId="10" fillId="0" borderId="3" xfId="15" applyFont="1" applyBorder="1" applyAlignment="1">
      <alignment horizontal="center" vertical="center" wrapText="1"/>
    </xf>
    <xf numFmtId="0" fontId="15" fillId="3" borderId="4" xfId="0" applyFont="1" applyFill="1" applyBorder="1" applyAlignment="1">
      <alignment horizontal="left" wrapText="1"/>
    </xf>
    <xf numFmtId="0" fontId="15" fillId="4" borderId="0" xfId="0" applyFont="1" applyFill="1" applyAlignment="1">
      <alignment wrapText="1"/>
    </xf>
    <xf numFmtId="0" fontId="14" fillId="0" borderId="0" xfId="0" applyFont="1" applyAlignment="1">
      <alignment wrapText="1"/>
    </xf>
    <xf numFmtId="0" fontId="15" fillId="3" borderId="2" xfId="0" applyFont="1" applyFill="1" applyBorder="1" applyAlignment="1">
      <alignment horizontal="left" wrapText="1"/>
    </xf>
    <xf numFmtId="0" fontId="15" fillId="3" borderId="2" xfId="0" applyFont="1" applyFill="1" applyBorder="1" applyAlignment="1">
      <alignment wrapText="1"/>
    </xf>
    <xf numFmtId="0" fontId="15" fillId="4" borderId="0" xfId="0" applyFont="1" applyFill="1" applyAlignment="1">
      <alignment horizontal="left" wrapText="1"/>
    </xf>
    <xf numFmtId="0" fontId="15" fillId="3" borderId="0" xfId="0" applyFont="1" applyFill="1" applyAlignment="1">
      <alignment horizontal="left" wrapText="1"/>
    </xf>
    <xf numFmtId="0" fontId="15" fillId="4" borderId="0" xfId="0" applyFont="1" applyFill="1" applyAlignment="1">
      <alignment horizontal="left" vertical="top" wrapText="1"/>
    </xf>
    <xf numFmtId="0" fontId="15" fillId="4" borderId="0" xfId="0" applyFont="1" applyFill="1" applyAlignment="1">
      <alignment vertical="top" wrapText="1"/>
    </xf>
    <xf numFmtId="0" fontId="15" fillId="4" borderId="5" xfId="0" applyFont="1" applyFill="1" applyBorder="1" applyAlignment="1">
      <alignment horizontal="left" wrapText="1"/>
    </xf>
    <xf numFmtId="0" fontId="15" fillId="4" borderId="5" xfId="0" applyFont="1" applyFill="1" applyBorder="1" applyAlignment="1">
      <alignment wrapText="1"/>
    </xf>
    <xf numFmtId="0" fontId="14" fillId="0" borderId="0" xfId="0" applyFont="1" applyAlignment="1">
      <alignment vertical="center" wrapText="1"/>
    </xf>
    <xf numFmtId="0" fontId="18" fillId="0" borderId="6" xfId="21" applyBorder="1"/>
    <xf numFmtId="0" fontId="18" fillId="0" borderId="7" xfId="21" applyBorder="1"/>
    <xf numFmtId="0" fontId="18" fillId="0" borderId="8" xfId="21" applyBorder="1"/>
    <xf numFmtId="0" fontId="18" fillId="0" borderId="9" xfId="21" applyBorder="1"/>
    <xf numFmtId="0" fontId="18" fillId="0" borderId="10" xfId="21" applyBorder="1"/>
    <xf numFmtId="0" fontId="18" fillId="0" borderId="11" xfId="21" applyBorder="1"/>
    <xf numFmtId="0" fontId="18" fillId="0" borderId="12" xfId="21" applyBorder="1"/>
    <xf numFmtId="0" fontId="18" fillId="0" borderId="13" xfId="21" applyBorder="1"/>
    <xf numFmtId="0" fontId="8" fillId="0" borderId="1" xfId="21" applyFont="1" applyBorder="1" applyAlignment="1">
      <alignment vertical="top" wrapText="1"/>
    </xf>
    <xf numFmtId="0" fontId="8" fillId="0" borderId="14" xfId="21" applyFont="1" applyBorder="1" applyAlignment="1">
      <alignment vertical="top" wrapText="1"/>
    </xf>
    <xf numFmtId="0" fontId="18" fillId="0" borderId="0" xfId="21" applyAlignment="1">
      <alignment horizontal="center"/>
    </xf>
    <xf numFmtId="0" fontId="18" fillId="0" borderId="0" xfId="21" applyAlignment="1">
      <alignment vertical="top" wrapText="1"/>
    </xf>
    <xf numFmtId="0" fontId="7" fillId="0" borderId="1" xfId="21" applyFont="1" applyBorder="1" applyAlignment="1">
      <alignment vertical="top" wrapText="1"/>
    </xf>
    <xf numFmtId="0" fontId="7" fillId="0" borderId="1" xfId="21" applyFont="1" applyBorder="1" applyAlignment="1">
      <alignment horizontal="center" vertical="top"/>
    </xf>
    <xf numFmtId="0" fontId="0" fillId="0" borderId="0" xfId="0" applyAlignment="1">
      <alignment horizontal="left"/>
    </xf>
    <xf numFmtId="0" fontId="18" fillId="0" borderId="0" xfId="16"/>
    <xf numFmtId="0" fontId="15" fillId="4" borderId="0" xfId="16" applyFont="1" applyFill="1" applyAlignment="1">
      <alignment horizontal="left" vertical="top" wrapText="1"/>
    </xf>
    <xf numFmtId="0" fontId="15" fillId="13" borderId="0" xfId="16" applyFont="1" applyFill="1" applyAlignment="1">
      <alignment vertical="top" wrapText="1"/>
    </xf>
    <xf numFmtId="0" fontId="14" fillId="13" borderId="0" xfId="16" applyFont="1" applyFill="1" applyAlignment="1">
      <alignment horizontal="left" vertical="top" wrapText="1"/>
    </xf>
    <xf numFmtId="0" fontId="14" fillId="13" borderId="0" xfId="16" applyFont="1" applyFill="1" applyAlignment="1">
      <alignment vertical="top" wrapText="1"/>
    </xf>
    <xf numFmtId="0" fontId="14" fillId="13" borderId="0" xfId="16" applyFont="1" applyFill="1" applyAlignment="1">
      <alignment wrapText="1"/>
    </xf>
    <xf numFmtId="0" fontId="0" fillId="0" borderId="0" xfId="0" applyAlignment="1">
      <alignment vertical="center"/>
    </xf>
    <xf numFmtId="0" fontId="14" fillId="0" borderId="0" xfId="0" applyFont="1" applyAlignment="1">
      <alignment horizontal="center" vertical="center" wrapText="1"/>
    </xf>
    <xf numFmtId="0" fontId="17" fillId="5" borderId="15" xfId="2" applyFont="1" applyFill="1" applyBorder="1" applyAlignment="1">
      <alignment horizontal="center" vertical="center" wrapText="1"/>
    </xf>
    <xf numFmtId="0" fontId="18" fillId="6" borderId="0" xfId="16" applyFill="1" applyAlignment="1">
      <alignment vertical="center"/>
    </xf>
    <xf numFmtId="0" fontId="19" fillId="6" borderId="1" xfId="16" applyFont="1" applyFill="1" applyBorder="1" applyAlignment="1">
      <alignment vertical="center"/>
    </xf>
    <xf numFmtId="0" fontId="20" fillId="4" borderId="2" xfId="16" applyFont="1" applyFill="1" applyBorder="1" applyAlignment="1">
      <alignment horizontal="center" vertical="center"/>
    </xf>
    <xf numFmtId="0" fontId="21" fillId="0" borderId="0" xfId="27" applyFont="1" applyAlignment="1">
      <alignment horizontal="left" vertical="center"/>
    </xf>
    <xf numFmtId="0" fontId="20" fillId="4" borderId="2" xfId="16" applyFont="1" applyFill="1" applyBorder="1" applyAlignment="1">
      <alignment vertical="center" wrapText="1"/>
    </xf>
    <xf numFmtId="0" fontId="20" fillId="6" borderId="0" xfId="16" applyFont="1" applyFill="1" applyAlignment="1">
      <alignment vertical="center"/>
    </xf>
    <xf numFmtId="0" fontId="18" fillId="4" borderId="0" xfId="22" applyFill="1"/>
    <xf numFmtId="0" fontId="7" fillId="4" borderId="2" xfId="22" applyFont="1" applyFill="1" applyBorder="1" applyAlignment="1">
      <alignment horizontal="center" vertical="top" wrapText="1"/>
    </xf>
    <xf numFmtId="0" fontId="21" fillId="0" borderId="0" xfId="15" applyFont="1"/>
    <xf numFmtId="0" fontId="21" fillId="0" borderId="0" xfId="15" applyFont="1" applyAlignment="1">
      <alignment wrapText="1"/>
    </xf>
    <xf numFmtId="0" fontId="16" fillId="7" borderId="16" xfId="2" applyFont="1" applyFill="1" applyBorder="1" applyAlignment="1">
      <alignment horizontal="left" vertical="top" wrapText="1"/>
    </xf>
    <xf numFmtId="0" fontId="16" fillId="7" borderId="2" xfId="0" applyFont="1" applyFill="1" applyBorder="1" applyAlignment="1">
      <alignment horizontal="left" vertical="top" wrapText="1"/>
    </xf>
    <xf numFmtId="0" fontId="16" fillId="7" borderId="2" xfId="2" applyFont="1" applyFill="1" applyBorder="1" applyAlignment="1">
      <alignment horizontal="left" vertical="top" wrapText="1"/>
    </xf>
    <xf numFmtId="0" fontId="17" fillId="5" borderId="17" xfId="0" applyFont="1" applyFill="1" applyBorder="1" applyAlignment="1">
      <alignment horizontal="left" vertical="top" wrapText="1"/>
    </xf>
    <xf numFmtId="0" fontId="17" fillId="5" borderId="18" xfId="0" applyFont="1" applyFill="1" applyBorder="1" applyAlignment="1">
      <alignment horizontal="left" vertical="top" wrapText="1"/>
    </xf>
    <xf numFmtId="0" fontId="17" fillId="5" borderId="18" xfId="2" applyFont="1" applyFill="1" applyBorder="1" applyAlignment="1">
      <alignment horizontal="left" vertical="top" wrapText="1"/>
    </xf>
    <xf numFmtId="49" fontId="20" fillId="4" borderId="2" xfId="16" applyNumberFormat="1" applyFont="1" applyFill="1" applyBorder="1" applyAlignment="1">
      <alignment horizontal="center" vertical="center"/>
    </xf>
    <xf numFmtId="166" fontId="23" fillId="4" borderId="2" xfId="16" applyNumberFormat="1" applyFont="1" applyFill="1" applyBorder="1" applyAlignment="1">
      <alignment horizontal="center" vertical="center"/>
    </xf>
    <xf numFmtId="0" fontId="0" fillId="0" borderId="2" xfId="0" applyBorder="1" applyAlignment="1">
      <alignment horizontal="center" vertical="center"/>
    </xf>
    <xf numFmtId="49" fontId="20" fillId="6" borderId="1" xfId="16" applyNumberFormat="1" applyFont="1" applyFill="1" applyBorder="1" applyAlignment="1">
      <alignment horizontal="center" vertical="center"/>
    </xf>
    <xf numFmtId="0" fontId="20" fillId="6" borderId="1" xfId="16" applyFont="1" applyFill="1" applyBorder="1" applyAlignment="1">
      <alignment vertical="center"/>
    </xf>
    <xf numFmtId="0" fontId="20" fillId="6" borderId="1" xfId="16" applyFont="1" applyFill="1" applyBorder="1" applyAlignment="1">
      <alignment horizontal="center" vertical="center"/>
    </xf>
    <xf numFmtId="165" fontId="23" fillId="0" borderId="2" xfId="35" applyNumberFormat="1" applyFont="1" applyBorder="1" applyAlignment="1">
      <alignment horizontal="center" vertical="center" wrapText="1"/>
    </xf>
    <xf numFmtId="165" fontId="23" fillId="0" borderId="3" xfId="35" applyNumberFormat="1" applyFont="1" applyBorder="1" applyAlignment="1">
      <alignment horizontal="center" vertical="center" wrapText="1"/>
    </xf>
    <xf numFmtId="0" fontId="21" fillId="0" borderId="3" xfId="15" applyFont="1" applyBorder="1" applyAlignment="1">
      <alignment horizontal="center" vertical="center" wrapText="1"/>
    </xf>
    <xf numFmtId="0" fontId="24" fillId="0" borderId="2" xfId="35" applyFont="1" applyBorder="1" applyAlignment="1">
      <alignment horizontal="center" vertical="center" wrapText="1"/>
    </xf>
    <xf numFmtId="164" fontId="24" fillId="0" borderId="19" xfId="35" applyNumberFormat="1" applyFont="1" applyBorder="1" applyAlignment="1">
      <alignment horizontal="center" vertical="center" wrapText="1"/>
    </xf>
    <xf numFmtId="164" fontId="18" fillId="0" borderId="1" xfId="21" applyNumberFormat="1" applyBorder="1" applyAlignment="1">
      <alignment horizontal="center" vertical="center" wrapText="1"/>
    </xf>
    <xf numFmtId="0" fontId="15" fillId="3" borderId="2" xfId="0" applyFont="1" applyFill="1" applyBorder="1" applyAlignment="1">
      <alignment horizontal="left" vertical="top" wrapText="1"/>
    </xf>
    <xf numFmtId="0" fontId="15" fillId="3" borderId="2" xfId="16" applyFont="1" applyFill="1" applyBorder="1" applyAlignment="1">
      <alignment horizontal="left" vertical="top" wrapText="1"/>
    </xf>
    <xf numFmtId="0" fontId="14" fillId="0" borderId="20" xfId="0" applyFont="1" applyBorder="1" applyAlignment="1">
      <alignment horizontal="center" vertical="center" wrapText="1"/>
    </xf>
    <xf numFmtId="0" fontId="12" fillId="0" borderId="20" xfId="0" applyFont="1" applyBorder="1" applyAlignment="1">
      <alignment horizontal="center" vertical="center" wrapText="1"/>
    </xf>
    <xf numFmtId="0" fontId="14" fillId="0" borderId="20" xfId="0" applyFont="1" applyBorder="1" applyAlignment="1">
      <alignment horizontal="left" vertical="center" wrapText="1"/>
    </xf>
    <xf numFmtId="0" fontId="14" fillId="0" borderId="1" xfId="0" applyFont="1" applyBorder="1" applyAlignment="1">
      <alignment horizontal="left" vertical="center" wrapText="1"/>
    </xf>
    <xf numFmtId="0" fontId="12" fillId="0" borderId="1" xfId="0" applyFont="1" applyBorder="1" applyAlignment="1">
      <alignment horizontal="left" vertical="center" wrapText="1"/>
    </xf>
    <xf numFmtId="0" fontId="12" fillId="0" borderId="1" xfId="0" applyFont="1" applyBorder="1" applyAlignment="1">
      <alignment horizontal="center" vertical="center" wrapText="1"/>
    </xf>
    <xf numFmtId="0" fontId="0" fillId="0" borderId="1" xfId="0" applyBorder="1"/>
    <xf numFmtId="0" fontId="14" fillId="0" borderId="1" xfId="0" applyFont="1" applyBorder="1" applyAlignment="1">
      <alignment horizontal="center" vertical="center" wrapText="1"/>
    </xf>
    <xf numFmtId="0" fontId="0" fillId="0" borderId="1" xfId="0" applyBorder="1" applyAlignment="1">
      <alignment horizontal="center" wrapText="1"/>
    </xf>
    <xf numFmtId="0" fontId="14" fillId="0" borderId="2" xfId="0" applyFont="1" applyBorder="1" applyAlignment="1">
      <alignment vertical="center" wrapText="1"/>
    </xf>
    <xf numFmtId="0" fontId="14" fillId="0" borderId="1" xfId="0" applyFont="1" applyBorder="1" applyAlignment="1">
      <alignment vertical="center" wrapText="1"/>
    </xf>
    <xf numFmtId="0" fontId="0" fillId="0" borderId="1" xfId="0" applyBorder="1" applyAlignment="1">
      <alignment wrapText="1"/>
    </xf>
    <xf numFmtId="0" fontId="14" fillId="0" borderId="21" xfId="0" applyFont="1" applyBorder="1" applyAlignment="1">
      <alignment horizontal="left" vertical="center" wrapText="1"/>
    </xf>
    <xf numFmtId="0" fontId="14" fillId="0" borderId="22" xfId="0" applyFont="1" applyBorder="1" applyAlignment="1">
      <alignment horizontal="left" vertical="center" wrapText="1"/>
    </xf>
    <xf numFmtId="0" fontId="12" fillId="0" borderId="20" xfId="0" applyFont="1" applyBorder="1" applyAlignment="1">
      <alignment horizontal="left" vertical="center" wrapText="1"/>
    </xf>
    <xf numFmtId="0" fontId="12" fillId="0" borderId="22" xfId="0" applyFont="1" applyBorder="1" applyAlignment="1">
      <alignment horizontal="left" vertical="center" wrapText="1"/>
    </xf>
    <xf numFmtId="0" fontId="12" fillId="0" borderId="1" xfId="0" applyFont="1" applyBorder="1" applyAlignment="1">
      <alignment vertical="center" wrapText="1"/>
    </xf>
    <xf numFmtId="0" fontId="0" fillId="14" borderId="40" xfId="0" applyFill="1" applyBorder="1"/>
    <xf numFmtId="0" fontId="34" fillId="0" borderId="41" xfId="0" applyFont="1" applyBorder="1" applyAlignment="1">
      <alignment horizontal="center" vertical="center"/>
    </xf>
    <xf numFmtId="0" fontId="34" fillId="0" borderId="41" xfId="0" applyFont="1" applyBorder="1" applyAlignment="1">
      <alignment vertical="center" wrapText="1"/>
    </xf>
    <xf numFmtId="14" fontId="34" fillId="0" borderId="41" xfId="0" applyNumberFormat="1" applyFont="1" applyBorder="1" applyAlignment="1">
      <alignment horizontal="center" vertical="center"/>
    </xf>
    <xf numFmtId="0" fontId="34" fillId="0" borderId="42" xfId="0" applyFont="1" applyBorder="1" applyAlignment="1">
      <alignment horizontal="center" vertical="center"/>
    </xf>
    <xf numFmtId="0" fontId="34" fillId="0" borderId="42" xfId="0" applyFont="1" applyBorder="1" applyAlignment="1">
      <alignment wrapText="1"/>
    </xf>
    <xf numFmtId="14" fontId="34" fillId="0" borderId="42" xfId="0" applyNumberFormat="1" applyFont="1" applyBorder="1" applyAlignment="1">
      <alignment horizontal="center" vertical="center"/>
    </xf>
    <xf numFmtId="14" fontId="34" fillId="0" borderId="42" xfId="0" applyNumberFormat="1" applyFont="1" applyBorder="1" applyAlignment="1">
      <alignment horizontal="center"/>
    </xf>
    <xf numFmtId="0" fontId="34" fillId="0" borderId="42" xfId="0" applyFont="1" applyBorder="1" applyAlignment="1">
      <alignment horizontal="center"/>
    </xf>
    <xf numFmtId="14" fontId="34" fillId="0" borderId="42" xfId="0" applyNumberFormat="1" applyFont="1" applyBorder="1"/>
    <xf numFmtId="0" fontId="34" fillId="0" borderId="42" xfId="0" applyFont="1" applyBorder="1" applyAlignment="1">
      <alignment horizontal="center" vertical="center" wrapText="1"/>
    </xf>
    <xf numFmtId="0" fontId="34" fillId="0" borderId="43" xfId="0" applyFont="1" applyBorder="1" applyAlignment="1">
      <alignment horizontal="center" vertical="center"/>
    </xf>
    <xf numFmtId="14" fontId="34" fillId="0" borderId="43" xfId="0" applyNumberFormat="1" applyFont="1" applyBorder="1" applyAlignment="1">
      <alignment horizontal="center" vertical="center"/>
    </xf>
    <xf numFmtId="0" fontId="34" fillId="0" borderId="42" xfId="0" applyFont="1" applyBorder="1" applyAlignment="1">
      <alignment vertical="center" wrapText="1"/>
    </xf>
    <xf numFmtId="0" fontId="0" fillId="14" borderId="42" xfId="0" applyFill="1" applyBorder="1"/>
    <xf numFmtId="0" fontId="36" fillId="0" borderId="1" xfId="0" applyFont="1" applyBorder="1" applyAlignment="1">
      <alignment horizontal="left" vertical="center" wrapText="1"/>
    </xf>
    <xf numFmtId="0" fontId="36" fillId="0" borderId="1" xfId="0" applyFont="1" applyBorder="1" applyAlignment="1">
      <alignment horizontal="center" vertical="center" wrapText="1"/>
    </xf>
    <xf numFmtId="0" fontId="37" fillId="0" borderId="1" xfId="0" applyFont="1" applyBorder="1"/>
    <xf numFmtId="0" fontId="37" fillId="0" borderId="0" xfId="0" applyFont="1"/>
    <xf numFmtId="164" fontId="24" fillId="0" borderId="18" xfId="35" applyNumberFormat="1" applyFont="1" applyBorder="1" applyAlignment="1">
      <alignment horizontal="center" vertical="center" wrapText="1"/>
    </xf>
    <xf numFmtId="165" fontId="23" fillId="0" borderId="17" xfId="35" applyNumberFormat="1" applyFont="1" applyBorder="1" applyAlignment="1">
      <alignment horizontal="center" vertical="center" wrapText="1"/>
    </xf>
    <xf numFmtId="0" fontId="21" fillId="0" borderId="17" xfId="15" applyFont="1" applyBorder="1" applyAlignment="1">
      <alignment horizontal="center" vertical="center" wrapText="1"/>
    </xf>
    <xf numFmtId="0" fontId="21" fillId="0" borderId="1" xfId="15" applyFont="1" applyBorder="1" applyAlignment="1">
      <alignment horizontal="center"/>
    </xf>
    <xf numFmtId="15" fontId="21" fillId="0" borderId="1" xfId="15" applyNumberFormat="1" applyFont="1" applyBorder="1" applyAlignment="1">
      <alignment horizontal="center"/>
    </xf>
    <xf numFmtId="0" fontId="21" fillId="0" borderId="1" xfId="15" applyFont="1" applyBorder="1" applyAlignment="1">
      <alignment horizontal="center" vertical="center" wrapText="1"/>
    </xf>
    <xf numFmtId="0" fontId="21" fillId="0" borderId="1" xfId="15" applyFont="1" applyBorder="1" applyAlignment="1">
      <alignment horizontal="center" wrapText="1"/>
    </xf>
    <xf numFmtId="165" fontId="23" fillId="0" borderId="18" xfId="35" applyNumberFormat="1" applyFont="1" applyBorder="1" applyAlignment="1">
      <alignment horizontal="center" vertical="center" wrapText="1"/>
    </xf>
    <xf numFmtId="0" fontId="24" fillId="0" borderId="18" xfId="35" applyFont="1" applyBorder="1" applyAlignment="1">
      <alignment horizontal="center" vertical="center" wrapText="1"/>
    </xf>
    <xf numFmtId="0" fontId="18" fillId="4" borderId="1" xfId="22" applyFill="1" applyBorder="1" applyAlignment="1">
      <alignment horizontal="center"/>
    </xf>
    <xf numFmtId="165" fontId="23" fillId="0" borderId="1" xfId="35" applyNumberFormat="1" applyFont="1" applyBorder="1" applyAlignment="1">
      <alignment horizontal="center" vertical="center" wrapText="1"/>
    </xf>
    <xf numFmtId="0" fontId="0" fillId="4" borderId="1" xfId="22" applyFont="1" applyFill="1" applyBorder="1" applyAlignment="1">
      <alignment horizontal="center"/>
    </xf>
    <xf numFmtId="0" fontId="34" fillId="15" borderId="10" xfId="0" applyFont="1" applyFill="1" applyBorder="1" applyAlignment="1">
      <alignment horizontal="center" vertical="center"/>
    </xf>
    <xf numFmtId="0" fontId="34" fillId="0" borderId="42" xfId="0" applyFont="1" applyBorder="1" applyAlignment="1">
      <alignment horizontal="left" vertical="center" wrapText="1"/>
    </xf>
    <xf numFmtId="0" fontId="34" fillId="0" borderId="42" xfId="0" applyFont="1" applyBorder="1" applyAlignment="1">
      <alignment horizontal="left" vertical="center"/>
    </xf>
    <xf numFmtId="0" fontId="34" fillId="0" borderId="43" xfId="0" applyFont="1" applyBorder="1" applyAlignment="1">
      <alignment vertical="center" wrapText="1"/>
    </xf>
    <xf numFmtId="0" fontId="12" fillId="0" borderId="1" xfId="0" applyFont="1" applyBorder="1" applyAlignment="1">
      <alignment horizontal="center" vertical="center" wrapText="1"/>
    </xf>
    <xf numFmtId="0" fontId="12" fillId="0" borderId="1" xfId="0" applyFont="1" applyBorder="1" applyAlignment="1">
      <alignment horizontal="center" vertical="center" wrapText="1"/>
    </xf>
    <xf numFmtId="0" fontId="14" fillId="16" borderId="0" xfId="0" applyFont="1" applyFill="1" applyAlignment="1">
      <alignment horizontal="center" vertical="center" wrapText="1"/>
    </xf>
    <xf numFmtId="0" fontId="0" fillId="0" borderId="1" xfId="0" applyBorder="1" applyAlignment="1">
      <alignment horizontal="center" vertical="center" wrapText="1"/>
    </xf>
    <xf numFmtId="0" fontId="0" fillId="0" borderId="1" xfId="0" applyBorder="1" applyAlignment="1">
      <alignment horizontal="left" vertical="center" wrapText="1"/>
    </xf>
    <xf numFmtId="0" fontId="0" fillId="0" borderId="1" xfId="0" applyBorder="1" applyAlignment="1">
      <alignment horizontal="center" vertical="center"/>
    </xf>
    <xf numFmtId="0" fontId="14" fillId="16" borderId="1" xfId="0" applyFont="1" applyFill="1" applyBorder="1" applyAlignment="1">
      <alignment horizontal="left" vertical="center" wrapText="1"/>
    </xf>
    <xf numFmtId="0" fontId="12" fillId="0" borderId="1" xfId="0" applyFont="1" applyBorder="1" applyAlignment="1">
      <alignment horizontal="center" vertical="center" wrapText="1"/>
    </xf>
    <xf numFmtId="0" fontId="12" fillId="0" borderId="1" xfId="0" applyFont="1" applyBorder="1" applyAlignment="1">
      <alignment horizontal="left" vertical="center" wrapText="1"/>
    </xf>
    <xf numFmtId="0" fontId="12" fillId="16" borderId="1" xfId="0" applyFont="1" applyFill="1" applyBorder="1" applyAlignment="1">
      <alignment horizontal="left" vertical="center" wrapText="1"/>
    </xf>
    <xf numFmtId="0" fontId="0" fillId="0" borderId="1" xfId="0" applyBorder="1" applyAlignment="1">
      <alignment vertical="center" wrapText="1"/>
    </xf>
    <xf numFmtId="0" fontId="12" fillId="0" borderId="1" xfId="0" applyFont="1" applyBorder="1" applyAlignment="1">
      <alignment horizontal="center" vertical="center" wrapText="1"/>
    </xf>
    <xf numFmtId="0" fontId="32" fillId="0" borderId="1" xfId="39" applyBorder="1"/>
    <xf numFmtId="0" fontId="12" fillId="0" borderId="1" xfId="0" applyFont="1" applyBorder="1" applyAlignment="1">
      <alignment horizontal="center" vertical="center" wrapText="1"/>
    </xf>
    <xf numFmtId="0" fontId="12" fillId="0" borderId="1" xfId="0" applyFont="1" applyBorder="1" applyAlignment="1">
      <alignment horizontal="left" vertical="center" wrapText="1"/>
    </xf>
    <xf numFmtId="0" fontId="12" fillId="0" borderId="1" xfId="0" applyFont="1" applyBorder="1" applyAlignment="1">
      <alignment horizontal="center" vertical="center" wrapText="1"/>
    </xf>
    <xf numFmtId="0" fontId="12" fillId="0" borderId="1" xfId="0" applyFont="1" applyBorder="1" applyAlignment="1">
      <alignment horizontal="center" vertical="center" wrapText="1"/>
    </xf>
    <xf numFmtId="0" fontId="12" fillId="0" borderId="1" xfId="0" applyFont="1" applyBorder="1" applyAlignment="1">
      <alignment horizontal="left" vertical="center" wrapText="1"/>
    </xf>
    <xf numFmtId="0" fontId="12" fillId="0" borderId="1" xfId="0" applyFont="1" applyBorder="1" applyAlignment="1">
      <alignment horizontal="center" vertical="center" wrapText="1"/>
    </xf>
    <xf numFmtId="0" fontId="12" fillId="0" borderId="1" xfId="0" applyFont="1" applyBorder="1" applyAlignment="1">
      <alignment horizontal="center" vertical="center" wrapText="1"/>
    </xf>
    <xf numFmtId="0" fontId="12" fillId="0" borderId="1" xfId="0" applyFont="1" applyBorder="1" applyAlignment="1">
      <alignment horizontal="center" vertical="center" wrapText="1"/>
    </xf>
    <xf numFmtId="0" fontId="0" fillId="16" borderId="0" xfId="0" applyFill="1"/>
    <xf numFmtId="0" fontId="12" fillId="15" borderId="1" xfId="0" applyFont="1" applyFill="1" applyBorder="1" applyAlignment="1">
      <alignment horizontal="center" vertical="center" wrapText="1"/>
    </xf>
    <xf numFmtId="0" fontId="0" fillId="16" borderId="1" xfId="0" applyFill="1" applyBorder="1" applyAlignment="1">
      <alignment horizontal="center" vertical="center" wrapText="1"/>
    </xf>
    <xf numFmtId="0" fontId="0" fillId="16" borderId="1" xfId="0" applyFill="1" applyBorder="1" applyAlignment="1">
      <alignment vertical="center" wrapText="1"/>
    </xf>
    <xf numFmtId="0" fontId="14" fillId="16" borderId="21" xfId="0" applyFont="1" applyFill="1" applyBorder="1" applyAlignment="1">
      <alignment horizontal="left" vertical="center" wrapText="1"/>
    </xf>
    <xf numFmtId="0" fontId="12" fillId="16" borderId="1" xfId="0" applyFont="1" applyFill="1" applyBorder="1" applyAlignment="1">
      <alignment horizontal="center" vertical="center" wrapText="1"/>
    </xf>
    <xf numFmtId="0" fontId="0" fillId="16" borderId="1" xfId="0" applyFill="1" applyBorder="1"/>
    <xf numFmtId="0" fontId="12" fillId="18" borderId="1" xfId="0" applyFont="1" applyFill="1" applyBorder="1" applyAlignment="1">
      <alignment horizontal="left" vertical="center" wrapText="1"/>
    </xf>
    <xf numFmtId="0" fontId="12" fillId="0" borderId="1" xfId="0" applyFont="1" applyBorder="1" applyAlignment="1">
      <alignment horizontal="center" vertical="center" wrapText="1"/>
    </xf>
    <xf numFmtId="0" fontId="41" fillId="17" borderId="1" xfId="0" applyFont="1" applyFill="1" applyBorder="1" applyAlignment="1">
      <alignment horizontal="left" vertical="center" wrapText="1"/>
    </xf>
    <xf numFmtId="0" fontId="0" fillId="17" borderId="1" xfId="0" applyFill="1" applyBorder="1" applyAlignment="1">
      <alignment vertical="center" wrapText="1"/>
    </xf>
    <xf numFmtId="0" fontId="0" fillId="17" borderId="1" xfId="0" applyFill="1" applyBorder="1" applyAlignment="1">
      <alignment horizontal="center" vertical="center" wrapText="1"/>
    </xf>
    <xf numFmtId="0" fontId="12" fillId="0" borderId="1" xfId="0" applyFont="1" applyBorder="1" applyAlignment="1">
      <alignment horizontal="center" vertical="center" wrapText="1"/>
    </xf>
    <xf numFmtId="0" fontId="12" fillId="0" borderId="1" xfId="0" applyFont="1" applyBorder="1" applyAlignment="1">
      <alignment horizontal="left" vertical="center" wrapText="1"/>
    </xf>
    <xf numFmtId="0" fontId="0" fillId="19" borderId="1" xfId="0" applyFill="1" applyBorder="1" applyAlignment="1">
      <alignment vertical="center" wrapText="1"/>
    </xf>
    <xf numFmtId="0" fontId="0" fillId="19" borderId="1" xfId="0" applyFill="1" applyBorder="1" applyAlignment="1">
      <alignment horizontal="center" vertical="center" wrapText="1"/>
    </xf>
    <xf numFmtId="0" fontId="12" fillId="0" borderId="1" xfId="0" applyFont="1" applyBorder="1" applyAlignment="1">
      <alignment horizontal="center" vertical="center" wrapText="1"/>
    </xf>
    <xf numFmtId="0" fontId="12" fillId="19" borderId="1" xfId="0" applyFont="1" applyFill="1" applyBorder="1" applyAlignment="1">
      <alignment horizontal="center" vertical="center" wrapText="1"/>
    </xf>
    <xf numFmtId="0" fontId="36" fillId="0" borderId="1" xfId="0" applyFont="1" applyBorder="1" applyAlignment="1">
      <alignment horizontal="center" vertical="center" wrapText="1"/>
    </xf>
    <xf numFmtId="0" fontId="0" fillId="20" borderId="1" xfId="0" applyFill="1" applyBorder="1" applyAlignment="1">
      <alignment horizontal="center" vertical="center" wrapText="1"/>
    </xf>
    <xf numFmtId="0" fontId="18" fillId="0" borderId="1" xfId="21" applyBorder="1" applyAlignment="1">
      <alignment horizontal="center"/>
    </xf>
    <xf numFmtId="0" fontId="7" fillId="0" borderId="14" xfId="21" applyFont="1" applyBorder="1" applyAlignment="1">
      <alignment horizontal="left" vertical="top" wrapText="1"/>
    </xf>
    <xf numFmtId="0" fontId="7" fillId="0" borderId="24" xfId="21" applyFont="1" applyBorder="1" applyAlignment="1">
      <alignment horizontal="left" vertical="top" wrapText="1"/>
    </xf>
    <xf numFmtId="165" fontId="0" fillId="0" borderId="2" xfId="21" applyNumberFormat="1" applyFont="1" applyBorder="1" applyAlignment="1">
      <alignment horizontal="center" vertical="top" wrapText="1"/>
    </xf>
    <xf numFmtId="0" fontId="7" fillId="0" borderId="2" xfId="21" applyFont="1" applyBorder="1" applyAlignment="1">
      <alignment horizontal="left" vertical="top" wrapText="1"/>
    </xf>
    <xf numFmtId="0" fontId="7" fillId="0" borderId="27" xfId="21" applyFont="1" applyBorder="1" applyAlignment="1">
      <alignment horizontal="left" vertical="top"/>
    </xf>
    <xf numFmtId="0" fontId="7" fillId="0" borderId="28" xfId="21" applyFont="1" applyBorder="1" applyAlignment="1">
      <alignment vertical="top" wrapText="1"/>
    </xf>
    <xf numFmtId="0" fontId="7" fillId="0" borderId="29" xfId="21" applyFont="1" applyBorder="1" applyAlignment="1">
      <alignment vertical="top" wrapText="1"/>
    </xf>
    <xf numFmtId="0" fontId="7" fillId="0" borderId="30" xfId="21" applyFont="1" applyBorder="1" applyAlignment="1">
      <alignment vertical="top" wrapText="1"/>
    </xf>
    <xf numFmtId="0" fontId="0" fillId="0" borderId="2" xfId="21" applyFont="1" applyBorder="1" applyAlignment="1">
      <alignment horizontal="center" vertical="center" wrapText="1"/>
    </xf>
    <xf numFmtId="0" fontId="0" fillId="0" borderId="25" xfId="21" applyFont="1" applyBorder="1" applyAlignment="1">
      <alignment horizontal="center" vertical="center" wrapText="1"/>
    </xf>
    <xf numFmtId="0" fontId="0" fillId="0" borderId="26" xfId="21" applyFont="1" applyBorder="1" applyAlignment="1">
      <alignment horizontal="center" vertical="center" wrapText="1"/>
    </xf>
    <xf numFmtId="0" fontId="32" fillId="0" borderId="2" xfId="39" applyBorder="1" applyAlignment="1">
      <alignment horizontal="center" vertical="center" wrapText="1"/>
    </xf>
    <xf numFmtId="0" fontId="18" fillId="0" borderId="1" xfId="21" applyBorder="1" applyAlignment="1">
      <alignment horizontal="left" vertical="top" wrapText="1"/>
    </xf>
    <xf numFmtId="0" fontId="7" fillId="0" borderId="14" xfId="21" applyFont="1" applyBorder="1" applyAlignment="1">
      <alignment horizontal="center" vertical="center"/>
    </xf>
    <xf numFmtId="0" fontId="7" fillId="0" borderId="23" xfId="21" applyFont="1" applyBorder="1" applyAlignment="1">
      <alignment horizontal="center" vertical="center"/>
    </xf>
    <xf numFmtId="0" fontId="7" fillId="0" borderId="24" xfId="21" applyFont="1" applyBorder="1" applyAlignment="1">
      <alignment horizontal="center" vertical="center"/>
    </xf>
    <xf numFmtId="0" fontId="8" fillId="0" borderId="14" xfId="21" applyFont="1" applyBorder="1" applyAlignment="1">
      <alignment horizontal="center" vertical="top" wrapText="1"/>
    </xf>
    <xf numFmtId="0" fontId="8" fillId="0" borderId="24" xfId="21" applyFont="1" applyBorder="1" applyAlignment="1">
      <alignment horizontal="center" vertical="top" wrapText="1"/>
    </xf>
    <xf numFmtId="0" fontId="8" fillId="0" borderId="1" xfId="21" applyFont="1" applyBorder="1" applyAlignment="1">
      <alignment horizontal="center" vertical="top" wrapText="1"/>
    </xf>
    <xf numFmtId="0" fontId="3" fillId="8" borderId="6" xfId="21" applyFont="1" applyFill="1" applyBorder="1" applyAlignment="1">
      <alignment horizontal="center" vertical="center" wrapText="1"/>
    </xf>
    <xf numFmtId="0" fontId="3" fillId="8" borderId="7" xfId="21" applyFont="1" applyFill="1" applyBorder="1" applyAlignment="1">
      <alignment horizontal="center" vertical="center" wrapText="1"/>
    </xf>
    <xf numFmtId="0" fontId="3" fillId="8" borderId="8" xfId="21" applyFont="1" applyFill="1" applyBorder="1" applyAlignment="1">
      <alignment horizontal="center" vertical="center" wrapText="1"/>
    </xf>
    <xf numFmtId="0" fontId="3" fillId="8" borderId="9" xfId="21" applyFont="1" applyFill="1" applyBorder="1" applyAlignment="1">
      <alignment horizontal="center" vertical="center" wrapText="1"/>
    </xf>
    <xf numFmtId="0" fontId="3" fillId="8" borderId="0" xfId="21" applyFont="1" applyFill="1" applyAlignment="1">
      <alignment horizontal="center" vertical="center" wrapText="1"/>
    </xf>
    <xf numFmtId="0" fontId="3" fillId="8" borderId="10" xfId="21" applyFont="1" applyFill="1" applyBorder="1" applyAlignment="1">
      <alignment horizontal="center" vertical="center" wrapText="1"/>
    </xf>
    <xf numFmtId="0" fontId="3" fillId="8" borderId="11" xfId="21" applyFont="1" applyFill="1" applyBorder="1" applyAlignment="1">
      <alignment horizontal="center" vertical="center" wrapText="1"/>
    </xf>
    <xf numFmtId="0" fontId="3" fillId="8" borderId="12" xfId="21" applyFont="1" applyFill="1" applyBorder="1" applyAlignment="1">
      <alignment horizontal="center" vertical="center" wrapText="1"/>
    </xf>
    <xf numFmtId="0" fontId="3" fillId="8" borderId="13" xfId="21" applyFont="1" applyFill="1" applyBorder="1" applyAlignment="1">
      <alignment horizontal="center" vertical="center" wrapText="1"/>
    </xf>
    <xf numFmtId="0" fontId="4" fillId="0" borderId="0" xfId="21" applyFont="1" applyAlignment="1">
      <alignment horizontal="center"/>
    </xf>
    <xf numFmtId="0" fontId="5" fillId="0" borderId="0" xfId="21" applyFont="1" applyAlignment="1">
      <alignment horizontal="center"/>
    </xf>
    <xf numFmtId="0" fontId="6" fillId="0" borderId="0" xfId="21" applyFont="1" applyAlignment="1">
      <alignment horizontal="center"/>
    </xf>
    <xf numFmtId="0" fontId="21" fillId="0" borderId="14" xfId="15" applyFont="1" applyBorder="1" applyAlignment="1">
      <alignment horizontal="left"/>
    </xf>
    <xf numFmtId="0" fontId="21" fillId="0" borderId="23" xfId="15" applyFont="1" applyBorder="1" applyAlignment="1">
      <alignment horizontal="left"/>
    </xf>
    <xf numFmtId="0" fontId="21" fillId="0" borderId="24" xfId="15" applyFont="1" applyBorder="1" applyAlignment="1">
      <alignment horizontal="left"/>
    </xf>
    <xf numFmtId="0" fontId="11" fillId="7" borderId="31" xfId="22" applyFont="1" applyFill="1" applyBorder="1" applyAlignment="1">
      <alignment horizontal="center" vertical="center"/>
    </xf>
    <xf numFmtId="0" fontId="11" fillId="7" borderId="5" xfId="22" applyFont="1" applyFill="1" applyBorder="1" applyAlignment="1">
      <alignment horizontal="center" vertical="center"/>
    </xf>
    <xf numFmtId="0" fontId="11" fillId="7" borderId="16" xfId="22" applyFont="1" applyFill="1" applyBorder="1" applyAlignment="1">
      <alignment horizontal="center" vertical="center"/>
    </xf>
    <xf numFmtId="0" fontId="11" fillId="7" borderId="32" xfId="22" applyFont="1" applyFill="1" applyBorder="1" applyAlignment="1">
      <alignment horizontal="center" vertical="center"/>
    </xf>
    <xf numFmtId="0" fontId="11" fillId="7" borderId="4" xfId="22" applyFont="1" applyFill="1" applyBorder="1" applyAlignment="1">
      <alignment horizontal="center" vertical="center"/>
    </xf>
    <xf numFmtId="0" fontId="11" fillId="7" borderId="33" xfId="22" applyFont="1" applyFill="1" applyBorder="1" applyAlignment="1">
      <alignment horizontal="center" vertical="center"/>
    </xf>
    <xf numFmtId="0" fontId="10" fillId="0" borderId="27" xfId="15" applyFont="1" applyBorder="1" applyAlignment="1">
      <alignment horizontal="center" vertical="center" wrapText="1"/>
    </xf>
    <xf numFmtId="0" fontId="10" fillId="0" borderId="34" xfId="15" applyFont="1" applyBorder="1" applyAlignment="1">
      <alignment horizontal="center" vertical="center" wrapText="1"/>
    </xf>
    <xf numFmtId="0" fontId="10" fillId="0" borderId="35" xfId="15" applyFont="1" applyBorder="1" applyAlignment="1">
      <alignment horizontal="center" vertical="center" wrapText="1"/>
    </xf>
    <xf numFmtId="0" fontId="24" fillId="0" borderId="3" xfId="35" applyFont="1" applyBorder="1" applyAlignment="1">
      <alignment horizontal="left" vertical="top" wrapText="1"/>
    </xf>
    <xf numFmtId="0" fontId="24" fillId="0" borderId="17" xfId="35" applyFont="1" applyBorder="1" applyAlignment="1">
      <alignment horizontal="left" vertical="top" wrapText="1"/>
    </xf>
    <xf numFmtId="0" fontId="24" fillId="0" borderId="1" xfId="35" applyFont="1" applyBorder="1" applyAlignment="1">
      <alignment horizontal="left" vertical="top" wrapText="1"/>
    </xf>
    <xf numFmtId="0" fontId="24" fillId="0" borderId="2" xfId="35" applyFont="1" applyBorder="1" applyAlignment="1">
      <alignment horizontal="left" vertical="top" wrapText="1"/>
    </xf>
    <xf numFmtId="0" fontId="7" fillId="7" borderId="2" xfId="22" applyFont="1" applyFill="1" applyBorder="1" applyAlignment="1">
      <alignment horizontal="center" vertical="center"/>
    </xf>
    <xf numFmtId="0" fontId="7" fillId="4" borderId="2" xfId="22" applyFont="1" applyFill="1" applyBorder="1" applyAlignment="1">
      <alignment horizontal="center" vertical="top" wrapText="1"/>
    </xf>
    <xf numFmtId="0" fontId="24" fillId="0" borderId="18" xfId="35" applyFont="1" applyBorder="1" applyAlignment="1">
      <alignment horizontal="center" vertical="top" wrapText="1"/>
    </xf>
    <xf numFmtId="0" fontId="11" fillId="9" borderId="1" xfId="16" applyFont="1" applyFill="1" applyBorder="1" applyAlignment="1">
      <alignment horizontal="center" vertical="center"/>
    </xf>
    <xf numFmtId="0" fontId="14" fillId="0" borderId="1" xfId="0" applyFont="1" applyBorder="1" applyAlignment="1">
      <alignment horizontal="center" vertical="center" wrapText="1"/>
    </xf>
    <xf numFmtId="0" fontId="12" fillId="0" borderId="1" xfId="0" applyFont="1" applyBorder="1" applyAlignment="1">
      <alignment horizontal="center" vertical="center" wrapText="1"/>
    </xf>
    <xf numFmtId="0" fontId="14" fillId="0" borderId="1" xfId="0" applyFont="1" applyBorder="1" applyAlignment="1">
      <alignment horizontal="left" vertical="center" wrapText="1"/>
    </xf>
    <xf numFmtId="0" fontId="14" fillId="0" borderId="20" xfId="0" applyFont="1" applyBorder="1" applyAlignment="1">
      <alignment horizontal="center" vertical="center" wrapText="1"/>
    </xf>
    <xf numFmtId="0" fontId="14" fillId="0" borderId="21" xfId="0" applyFont="1" applyBorder="1" applyAlignment="1">
      <alignment horizontal="center" vertical="center" wrapText="1"/>
    </xf>
    <xf numFmtId="0" fontId="12" fillId="0" borderId="20" xfId="0" applyFont="1" applyBorder="1" applyAlignment="1">
      <alignment horizontal="center" vertical="center" wrapText="1"/>
    </xf>
    <xf numFmtId="0" fontId="12" fillId="0" borderId="21" xfId="0" applyFont="1" applyBorder="1" applyAlignment="1">
      <alignment horizontal="center" vertical="center" wrapText="1"/>
    </xf>
    <xf numFmtId="0" fontId="14" fillId="0" borderId="20" xfId="0" applyFont="1" applyBorder="1" applyAlignment="1">
      <alignment horizontal="left" vertical="top" wrapText="1"/>
    </xf>
    <xf numFmtId="0" fontId="14" fillId="0" borderId="21" xfId="0" applyFont="1" applyBorder="1" applyAlignment="1">
      <alignment horizontal="left" vertical="top" wrapText="1"/>
    </xf>
    <xf numFmtId="0" fontId="14" fillId="0" borderId="22" xfId="0" applyFont="1" applyBorder="1" applyAlignment="1">
      <alignment horizontal="left" vertical="top" wrapText="1"/>
    </xf>
    <xf numFmtId="0" fontId="12" fillId="0" borderId="20" xfId="0" applyFont="1" applyBorder="1" applyAlignment="1">
      <alignment horizontal="left" vertical="top" wrapText="1"/>
    </xf>
    <xf numFmtId="0" fontId="12" fillId="0" borderId="21" xfId="0" applyFont="1" applyBorder="1" applyAlignment="1">
      <alignment horizontal="left" vertical="top" wrapText="1"/>
    </xf>
    <xf numFmtId="0" fontId="12" fillId="0" borderId="22" xfId="0" applyFont="1" applyBorder="1" applyAlignment="1">
      <alignment horizontal="left" vertical="top" wrapText="1"/>
    </xf>
    <xf numFmtId="0" fontId="12" fillId="0" borderId="1" xfId="0" applyFont="1" applyBorder="1" applyAlignment="1">
      <alignment horizontal="left" vertical="center" wrapText="1"/>
    </xf>
    <xf numFmtId="0" fontId="37" fillId="0" borderId="20" xfId="0" applyFont="1" applyBorder="1" applyAlignment="1">
      <alignment horizontal="center" vertical="center" wrapText="1"/>
    </xf>
    <xf numFmtId="0" fontId="37" fillId="0" borderId="21" xfId="0" applyFont="1" applyBorder="1" applyAlignment="1">
      <alignment horizontal="center" vertical="center" wrapText="1"/>
    </xf>
    <xf numFmtId="0" fontId="37" fillId="0" borderId="22" xfId="0" applyFont="1" applyBorder="1" applyAlignment="1">
      <alignment horizontal="center" vertical="center" wrapText="1"/>
    </xf>
    <xf numFmtId="0" fontId="36" fillId="0" borderId="1" xfId="0" applyFont="1" applyBorder="1" applyAlignment="1">
      <alignment horizontal="center" vertical="center" wrapText="1"/>
    </xf>
    <xf numFmtId="0" fontId="36" fillId="0" borderId="1" xfId="0" applyFont="1" applyBorder="1" applyAlignment="1">
      <alignment horizontal="left" vertical="center" wrapText="1"/>
    </xf>
    <xf numFmtId="0" fontId="14" fillId="16" borderId="1" xfId="0" applyFont="1" applyFill="1" applyBorder="1" applyAlignment="1">
      <alignment horizontal="center" vertical="center" wrapText="1"/>
    </xf>
    <xf numFmtId="0" fontId="12" fillId="16" borderId="1" xfId="0" applyFont="1" applyFill="1" applyBorder="1" applyAlignment="1">
      <alignment horizontal="center" vertical="center" wrapText="1"/>
    </xf>
    <xf numFmtId="0" fontId="14" fillId="16" borderId="1" xfId="0" applyFont="1" applyFill="1" applyBorder="1" applyAlignment="1">
      <alignment horizontal="left" vertical="center" wrapText="1"/>
    </xf>
    <xf numFmtId="0" fontId="12" fillId="17" borderId="1" xfId="0" applyFont="1" applyFill="1" applyBorder="1" applyAlignment="1">
      <alignment horizontal="center" vertical="center" wrapText="1"/>
    </xf>
    <xf numFmtId="0" fontId="14" fillId="0" borderId="22" xfId="0" applyFont="1" applyBorder="1" applyAlignment="1">
      <alignment horizontal="center" vertical="center" wrapText="1"/>
    </xf>
    <xf numFmtId="0" fontId="12" fillId="0" borderId="22" xfId="0" applyFont="1" applyBorder="1" applyAlignment="1">
      <alignment horizontal="center" vertical="center" wrapText="1"/>
    </xf>
    <xf numFmtId="0" fontId="16" fillId="7" borderId="36" xfId="2" applyFont="1" applyFill="1" applyBorder="1" applyAlignment="1">
      <alignment horizontal="center" vertical="center" wrapText="1"/>
    </xf>
    <xf numFmtId="0" fontId="16" fillId="7" borderId="37" xfId="2" applyFont="1" applyFill="1" applyBorder="1" applyAlignment="1">
      <alignment horizontal="center" vertical="center" wrapText="1"/>
    </xf>
    <xf numFmtId="0" fontId="16" fillId="7" borderId="18" xfId="2" applyFont="1" applyFill="1" applyBorder="1" applyAlignment="1">
      <alignment horizontal="center" vertical="center" wrapText="1"/>
    </xf>
    <xf numFmtId="0" fontId="16" fillId="7" borderId="3" xfId="2" applyFont="1" applyFill="1" applyBorder="1" applyAlignment="1">
      <alignment horizontal="center" vertical="center" wrapText="1"/>
    </xf>
    <xf numFmtId="0" fontId="13" fillId="3" borderId="0" xfId="0" applyFont="1" applyFill="1" applyAlignment="1">
      <alignment horizontal="center" wrapText="1"/>
    </xf>
    <xf numFmtId="0" fontId="16" fillId="7" borderId="20" xfId="0" applyFont="1" applyFill="1" applyBorder="1" applyAlignment="1">
      <alignment horizontal="left" vertical="top" wrapText="1"/>
    </xf>
    <xf numFmtId="0" fontId="16" fillId="7" borderId="22" xfId="0" applyFont="1" applyFill="1" applyBorder="1" applyAlignment="1">
      <alignment horizontal="left" vertical="top" wrapText="1"/>
    </xf>
    <xf numFmtId="0" fontId="16" fillId="7" borderId="15" xfId="2" applyFont="1" applyFill="1" applyBorder="1" applyAlignment="1">
      <alignment horizontal="center" vertical="center" wrapText="1"/>
    </xf>
    <xf numFmtId="0" fontId="16" fillId="7" borderId="38" xfId="2" applyFont="1" applyFill="1" applyBorder="1" applyAlignment="1">
      <alignment horizontal="center" vertical="center" wrapText="1"/>
    </xf>
    <xf numFmtId="0" fontId="16" fillId="7" borderId="39" xfId="2" applyFont="1" applyFill="1" applyBorder="1" applyAlignment="1">
      <alignment horizontal="left" vertical="top" wrapText="1"/>
    </xf>
    <xf numFmtId="0" fontId="16" fillId="7" borderId="34" xfId="2" applyFont="1" applyFill="1" applyBorder="1" applyAlignment="1">
      <alignment horizontal="left" vertical="top" wrapText="1"/>
    </xf>
    <xf numFmtId="0" fontId="14" fillId="0" borderId="20" xfId="0" applyFont="1" applyBorder="1" applyAlignment="1">
      <alignment horizontal="left" vertical="center" wrapText="1"/>
    </xf>
    <xf numFmtId="0" fontId="14" fillId="0" borderId="21" xfId="0" applyFont="1" applyBorder="1" applyAlignment="1">
      <alignment horizontal="left" vertical="center" wrapText="1"/>
    </xf>
    <xf numFmtId="0" fontId="14" fillId="0" borderId="22" xfId="0" applyFont="1" applyBorder="1" applyAlignment="1">
      <alignment horizontal="left" vertical="center" wrapText="1"/>
    </xf>
    <xf numFmtId="0" fontId="36" fillId="0" borderId="20" xfId="0" applyFont="1" applyBorder="1" applyAlignment="1">
      <alignment horizontal="left" vertical="top" wrapText="1"/>
    </xf>
    <xf numFmtId="0" fontId="36" fillId="0" borderId="21" xfId="0" applyFont="1" applyBorder="1" applyAlignment="1">
      <alignment horizontal="left" vertical="top" wrapText="1"/>
    </xf>
    <xf numFmtId="0" fontId="36" fillId="0" borderId="22" xfId="0" applyFont="1" applyBorder="1" applyAlignment="1">
      <alignment horizontal="left" vertical="top" wrapText="1"/>
    </xf>
    <xf numFmtId="0" fontId="0" fillId="0" borderId="20" xfId="0" applyBorder="1" applyAlignment="1">
      <alignment horizontal="center" wrapText="1"/>
    </xf>
    <xf numFmtId="0" fontId="0" fillId="0" borderId="22" xfId="0" applyBorder="1" applyAlignment="1">
      <alignment horizontal="center" wrapText="1"/>
    </xf>
    <xf numFmtId="0" fontId="0" fillId="0" borderId="20" xfId="0" applyBorder="1" applyAlignment="1">
      <alignment horizontal="center" vertical="center" wrapText="1"/>
    </xf>
    <xf numFmtId="0" fontId="0" fillId="0" borderId="21" xfId="0" applyBorder="1" applyAlignment="1">
      <alignment horizontal="center" vertical="center" wrapText="1"/>
    </xf>
    <xf numFmtId="0" fontId="0" fillId="0" borderId="22" xfId="0" applyBorder="1" applyAlignment="1">
      <alignment horizontal="center" vertical="center" wrapText="1"/>
    </xf>
    <xf numFmtId="0" fontId="42" fillId="15" borderId="1" xfId="16" applyFont="1" applyFill="1" applyBorder="1" applyAlignment="1">
      <alignment vertical="center"/>
    </xf>
    <xf numFmtId="0" fontId="42" fillId="21" borderId="1" xfId="16" applyFont="1" applyFill="1" applyBorder="1" applyAlignment="1">
      <alignment vertical="center"/>
    </xf>
    <xf numFmtId="0" fontId="42" fillId="16" borderId="1" xfId="3" applyFont="1" applyFill="1" applyBorder="1" applyAlignment="1">
      <alignment vertical="center" wrapText="1"/>
    </xf>
    <xf numFmtId="0" fontId="43" fillId="22" borderId="1" xfId="16" applyFont="1" applyFill="1" applyBorder="1" applyAlignment="1">
      <alignment vertical="center"/>
    </xf>
    <xf numFmtId="0" fontId="32" fillId="0" borderId="44" xfId="39" applyBorder="1" applyAlignment="1" applyProtection="1">
      <alignment horizontal="center" vertical="center"/>
    </xf>
    <xf numFmtId="0" fontId="1" fillId="0" borderId="14" xfId="0" quotePrefix="1" applyFont="1" applyBorder="1" applyAlignment="1">
      <alignment vertical="center"/>
    </xf>
    <xf numFmtId="0" fontId="44" fillId="0" borderId="1" xfId="0" applyFont="1" applyBorder="1" applyAlignment="1">
      <alignment horizontal="center" vertical="center"/>
    </xf>
    <xf numFmtId="0" fontId="32" fillId="0" borderId="44" xfId="39" quotePrefix="1" applyBorder="1" applyAlignment="1" applyProtection="1">
      <alignment horizontal="center" vertical="center"/>
    </xf>
  </cellXfs>
  <cellStyles count="40">
    <cellStyle name="Bad 2" xfId="1"/>
    <cellStyle name="Excel Built-in Normal" xfId="2"/>
    <cellStyle name="Excel Built-in Normal 1" xfId="3"/>
    <cellStyle name="Excel Built-in Normal 2" xfId="4"/>
    <cellStyle name="Good 2" xfId="5"/>
    <cellStyle name="Hyperlink" xfId="39" builtinId="8"/>
    <cellStyle name="Hyperlink 2" xfId="6"/>
    <cellStyle name="Neutral 2" xfId="7"/>
    <cellStyle name="Normal" xfId="0" builtinId="0"/>
    <cellStyle name="Normal 10" xfId="8"/>
    <cellStyle name="Normal 11" xfId="9"/>
    <cellStyle name="Normal 12" xfId="10"/>
    <cellStyle name="Normal 13" xfId="11"/>
    <cellStyle name="Normal 14" xfId="12"/>
    <cellStyle name="Normal 15" xfId="13"/>
    <cellStyle name="Normal 16" xfId="14"/>
    <cellStyle name="Normal 2" xfId="15"/>
    <cellStyle name="Normal 2 2" xfId="16"/>
    <cellStyle name="Normal 2 2 2" xfId="17"/>
    <cellStyle name="Normal 2 3" xfId="18"/>
    <cellStyle name="Normal 2 3 2" xfId="19"/>
    <cellStyle name="Normal 2_TML_Analysis Report_template" xfId="20"/>
    <cellStyle name="Normal 2_TML_HILS_DVP_Template" xfId="21"/>
    <cellStyle name="Normal 2_TML_RCP_Setup_Configuration_Management_Template" xfId="22"/>
    <cellStyle name="Normal 3" xfId="23"/>
    <cellStyle name="Normal 3 2" xfId="24"/>
    <cellStyle name="Normal 3_TML_HILS_DVP_Template" xfId="25"/>
    <cellStyle name="Normal 4" xfId="26"/>
    <cellStyle name="Normal 5" xfId="27"/>
    <cellStyle name="Normal 5 2" xfId="28"/>
    <cellStyle name="Normal 6" xfId="29"/>
    <cellStyle name="Normal 6 2" xfId="30"/>
    <cellStyle name="Normal 7" xfId="31"/>
    <cellStyle name="Normal 8" xfId="32"/>
    <cellStyle name="Normal 9" xfId="33"/>
    <cellStyle name="Normal_TML_HILS_DVP_Template" xfId="34"/>
    <cellStyle name="Normal_TML_HILS_DVP_Template1" xfId="35"/>
    <cellStyle name="P2_Audience" xfId="36"/>
    <cellStyle name="Percent 2" xfId="37"/>
    <cellStyle name="Standard_tmp_CandisMatrix_1" xfId="38"/>
  </cellStyles>
  <dxfs count="124">
    <dxf>
      <fill>
        <patternFill>
          <bgColor rgb="FF92D050"/>
        </patternFill>
      </fill>
    </dxf>
    <dxf>
      <fill>
        <patternFill>
          <bgColor rgb="FFFF0000"/>
        </patternFill>
      </fill>
    </dxf>
    <dxf>
      <fill>
        <patternFill>
          <bgColor theme="0" tint="-0.34998626667073579"/>
        </patternFill>
      </fill>
    </dxf>
    <dxf>
      <fill>
        <patternFill>
          <bgColor theme="3" tint="0.39994506668294322"/>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92D050"/>
        </patternFill>
      </fill>
    </dxf>
    <dxf>
      <fill>
        <patternFill>
          <bgColor rgb="FFFF0000"/>
        </patternFill>
      </fill>
    </dxf>
    <dxf>
      <fill>
        <patternFill>
          <bgColor rgb="FFFFFF00"/>
        </patternFill>
      </fill>
    </dxf>
    <dxf>
      <fill>
        <patternFill>
          <bgColor rgb="FFFF0000"/>
        </patternFill>
      </fill>
    </dxf>
    <dxf>
      <fill>
        <patternFill>
          <bgColor rgb="FF92D050"/>
        </patternFill>
      </fill>
    </dxf>
    <dxf>
      <fill>
        <patternFill>
          <bgColor rgb="FFFFFF00"/>
        </patternFill>
      </fill>
    </dxf>
    <dxf>
      <fill>
        <patternFill>
          <bgColor rgb="FFFF0000"/>
        </patternFill>
      </fill>
    </dxf>
    <dxf>
      <fill>
        <patternFill>
          <bgColor rgb="FF92D050"/>
        </patternFill>
      </fill>
    </dxf>
    <dxf>
      <fill>
        <patternFill>
          <bgColor rgb="FFFFFF00"/>
        </patternFill>
      </fill>
    </dxf>
    <dxf>
      <fill>
        <patternFill>
          <bgColor rgb="FFFF00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FF0000"/>
        </patternFill>
      </fill>
    </dxf>
    <dxf>
      <fill>
        <patternFill>
          <bgColor rgb="FFFFFF00"/>
        </patternFill>
      </fill>
    </dxf>
    <dxf>
      <fill>
        <patternFill>
          <bgColor rgb="FFFF0000"/>
        </patternFill>
      </fill>
    </dxf>
    <dxf>
      <fill>
        <patternFill>
          <bgColor rgb="FF92D050"/>
        </patternFill>
      </fill>
    </dxf>
    <dxf>
      <fill>
        <patternFill>
          <bgColor rgb="FFFFFF00"/>
        </patternFill>
      </fill>
    </dxf>
    <dxf>
      <fill>
        <patternFill>
          <bgColor rgb="FFFF0000"/>
        </patternFill>
      </fill>
    </dxf>
    <dxf>
      <fill>
        <patternFill>
          <bgColor rgb="FF92D050"/>
        </patternFill>
      </fill>
    </dxf>
    <dxf>
      <fill>
        <patternFill>
          <bgColor rgb="FFFFFF00"/>
        </patternFill>
      </fill>
    </dxf>
    <dxf>
      <fill>
        <patternFill>
          <bgColor rgb="FF92D050"/>
        </patternFill>
      </fill>
    </dxf>
    <dxf>
      <fill>
        <patternFill>
          <bgColor rgb="FFFF0000"/>
        </patternFill>
      </fill>
    </dxf>
    <dxf>
      <fill>
        <patternFill>
          <bgColor rgb="FFFF0000"/>
        </patternFill>
      </fill>
    </dxf>
    <dxf>
      <fill>
        <patternFill>
          <bgColor rgb="FF92D050"/>
        </patternFill>
      </fill>
    </dxf>
    <dxf>
      <fill>
        <patternFill>
          <bgColor rgb="FFFFFF00"/>
        </patternFill>
      </fill>
    </dxf>
    <dxf>
      <fill>
        <patternFill>
          <bgColor rgb="FFFFFF00"/>
        </patternFill>
      </fill>
    </dxf>
    <dxf>
      <fill>
        <patternFill>
          <bgColor rgb="FFFF0000"/>
        </patternFill>
      </fill>
    </dxf>
    <dxf>
      <fill>
        <patternFill>
          <bgColor rgb="FF92D050"/>
        </patternFill>
      </fill>
    </dxf>
    <dxf>
      <fill>
        <patternFill>
          <bgColor rgb="FFFFFF00"/>
        </patternFill>
      </fill>
    </dxf>
    <dxf>
      <fill>
        <patternFill>
          <bgColor rgb="FFFF0000"/>
        </patternFill>
      </fill>
    </dxf>
    <dxf>
      <fill>
        <patternFill>
          <bgColor rgb="FF92D050"/>
        </patternFill>
      </fill>
    </dxf>
    <dxf>
      <fill>
        <patternFill>
          <bgColor rgb="FF92D050"/>
        </patternFill>
      </fill>
    </dxf>
    <dxf>
      <fill>
        <patternFill>
          <bgColor rgb="FFFFFF00"/>
        </patternFill>
      </fill>
    </dxf>
    <dxf>
      <fill>
        <patternFill>
          <bgColor rgb="FFFF0000"/>
        </patternFill>
      </fill>
    </dxf>
    <dxf>
      <fill>
        <patternFill>
          <bgColor rgb="FFFF0000"/>
        </patternFill>
      </fill>
    </dxf>
    <dxf>
      <fill>
        <patternFill>
          <bgColor rgb="FFFFFF00"/>
        </patternFill>
      </fill>
    </dxf>
    <dxf>
      <fill>
        <patternFill>
          <bgColor rgb="FF92D050"/>
        </patternFill>
      </fill>
    </dxf>
    <dxf>
      <fill>
        <patternFill>
          <bgColor rgb="FF92D050"/>
        </patternFill>
      </fill>
    </dxf>
    <dxf>
      <fill>
        <patternFill>
          <bgColor rgb="FFFF0000"/>
        </patternFill>
      </fill>
    </dxf>
    <dxf>
      <fill>
        <patternFill>
          <bgColor rgb="FFFFFF00"/>
        </patternFill>
      </fill>
    </dxf>
    <dxf>
      <fill>
        <patternFill>
          <bgColor rgb="FFFF0000"/>
        </patternFill>
      </fill>
    </dxf>
    <dxf>
      <fill>
        <patternFill>
          <bgColor rgb="FF92D050"/>
        </patternFill>
      </fill>
    </dxf>
    <dxf>
      <fill>
        <patternFill>
          <bgColor rgb="FFFFFF00"/>
        </patternFill>
      </fill>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E3E3E3"/>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2D05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styles" Target="styles.xml"/><Relationship Id="rId18"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4.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externalLink" Target="externalLinks/externalLink2.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3.jpeg"/></Relationships>
</file>

<file path=xl/drawings/_rels/drawing4.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image" Target="../media/image4.jpeg"/></Relationships>
</file>

<file path=xl/drawings/_rels/drawing5.xml.rels><?xml version="1.0" encoding="UTF-8" standalone="yes"?>
<Relationships xmlns="http://schemas.openxmlformats.org/package/2006/relationships"><Relationship Id="rId8" Type="http://schemas.openxmlformats.org/officeDocument/2006/relationships/image" Target="../media/image21.png"/><Relationship Id="rId3" Type="http://schemas.openxmlformats.org/officeDocument/2006/relationships/image" Target="../media/image16.png"/><Relationship Id="rId7" Type="http://schemas.openxmlformats.org/officeDocument/2006/relationships/image" Target="../media/image20.png"/><Relationship Id="rId12" Type="http://schemas.openxmlformats.org/officeDocument/2006/relationships/image" Target="../media/image25.png"/><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image" Target="../media/image19.png"/><Relationship Id="rId11" Type="http://schemas.openxmlformats.org/officeDocument/2006/relationships/image" Target="../media/image24.png"/><Relationship Id="rId5" Type="http://schemas.openxmlformats.org/officeDocument/2006/relationships/image" Target="../media/image18.png"/><Relationship Id="rId10" Type="http://schemas.openxmlformats.org/officeDocument/2006/relationships/image" Target="../media/image23.png"/><Relationship Id="rId4" Type="http://schemas.openxmlformats.org/officeDocument/2006/relationships/image" Target="../media/image17.png"/><Relationship Id="rId9" Type="http://schemas.openxmlformats.org/officeDocument/2006/relationships/image" Target="../media/image22.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12.emf"/><Relationship Id="rId3" Type="http://schemas.openxmlformats.org/officeDocument/2006/relationships/image" Target="../media/image7.emf"/><Relationship Id="rId7" Type="http://schemas.openxmlformats.org/officeDocument/2006/relationships/image" Target="../media/image11.emf"/><Relationship Id="rId2" Type="http://schemas.openxmlformats.org/officeDocument/2006/relationships/image" Target="../media/image6.emf"/><Relationship Id="rId1" Type="http://schemas.openxmlformats.org/officeDocument/2006/relationships/image" Target="../media/image5.emf"/><Relationship Id="rId6" Type="http://schemas.openxmlformats.org/officeDocument/2006/relationships/image" Target="../media/image10.emf"/><Relationship Id="rId5" Type="http://schemas.openxmlformats.org/officeDocument/2006/relationships/image" Target="../media/image9.emf"/><Relationship Id="rId4" Type="http://schemas.openxmlformats.org/officeDocument/2006/relationships/image" Target="../media/image8.emf"/><Relationship Id="rId9" Type="http://schemas.openxmlformats.org/officeDocument/2006/relationships/image" Target="../media/image13.emf"/></Relationships>
</file>

<file path=xl/drawings/drawing1.xml><?xml version="1.0" encoding="utf-8"?>
<xdr:wsDr xmlns:xdr="http://schemas.openxmlformats.org/drawingml/2006/spreadsheetDrawing" xmlns:a="http://schemas.openxmlformats.org/drawingml/2006/main">
  <xdr:twoCellAnchor>
    <xdr:from>
      <xdr:col>1</xdr:col>
      <xdr:colOff>295275</xdr:colOff>
      <xdr:row>1</xdr:row>
      <xdr:rowOff>114300</xdr:rowOff>
    </xdr:from>
    <xdr:to>
      <xdr:col>2</xdr:col>
      <xdr:colOff>600075</xdr:colOff>
      <xdr:row>7</xdr:row>
      <xdr:rowOff>0</xdr:rowOff>
    </xdr:to>
    <xdr:pic>
      <xdr:nvPicPr>
        <xdr:cNvPr id="110782" name="Picture 1" descr="Tata">
          <a:extLst>
            <a:ext uri="{FF2B5EF4-FFF2-40B4-BE49-F238E27FC236}">
              <a16:creationId xmlns:a16="http://schemas.microsoft.com/office/drawing/2014/main" id="{BA63DC11-ABCF-B502-C17E-9405B841C17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14350" y="285750"/>
          <a:ext cx="8382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104775</xdr:colOff>
      <xdr:row>3</xdr:row>
      <xdr:rowOff>104775</xdr:rowOff>
    </xdr:from>
    <xdr:to>
      <xdr:col>10</xdr:col>
      <xdr:colOff>476250</xdr:colOff>
      <xdr:row>5</xdr:row>
      <xdr:rowOff>123825</xdr:rowOff>
    </xdr:to>
    <xdr:pic>
      <xdr:nvPicPr>
        <xdr:cNvPr id="110783" name="Picture 3" descr="clip_image002">
          <a:extLst>
            <a:ext uri="{FF2B5EF4-FFF2-40B4-BE49-F238E27FC236}">
              <a16:creationId xmlns:a16="http://schemas.microsoft.com/office/drawing/2014/main" id="{EA99746C-AB34-D0FE-BAD6-CCA560E69884}"/>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696075" y="600075"/>
          <a:ext cx="12954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180975</xdr:colOff>
      <xdr:row>0</xdr:row>
      <xdr:rowOff>76200</xdr:rowOff>
    </xdr:from>
    <xdr:to>
      <xdr:col>1</xdr:col>
      <xdr:colOff>619125</xdr:colOff>
      <xdr:row>2</xdr:row>
      <xdr:rowOff>161925</xdr:rowOff>
    </xdr:to>
    <xdr:pic>
      <xdr:nvPicPr>
        <xdr:cNvPr id="111806" name="Picture 1">
          <a:extLst>
            <a:ext uri="{FF2B5EF4-FFF2-40B4-BE49-F238E27FC236}">
              <a16:creationId xmlns:a16="http://schemas.microsoft.com/office/drawing/2014/main" id="{E666B2E8-A977-92D6-009A-6DC308620B2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52450" y="76200"/>
          <a:ext cx="438150" cy="447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7</xdr:col>
      <xdr:colOff>647700</xdr:colOff>
      <xdr:row>0</xdr:row>
      <xdr:rowOff>85725</xdr:rowOff>
    </xdr:from>
    <xdr:to>
      <xdr:col>8</xdr:col>
      <xdr:colOff>914400</xdr:colOff>
      <xdr:row>2</xdr:row>
      <xdr:rowOff>57150</xdr:rowOff>
    </xdr:to>
    <xdr:pic>
      <xdr:nvPicPr>
        <xdr:cNvPr id="111807" name="Picture 3" descr="clip_image002">
          <a:extLst>
            <a:ext uri="{FF2B5EF4-FFF2-40B4-BE49-F238E27FC236}">
              <a16:creationId xmlns:a16="http://schemas.microsoft.com/office/drawing/2014/main" id="{8A91259C-A2CB-44FA-8158-C31B7FDAD9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439150" y="85725"/>
          <a:ext cx="1352550" cy="333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28575</xdr:rowOff>
    </xdr:from>
    <xdr:to>
      <xdr:col>1</xdr:col>
      <xdr:colOff>371475</xdr:colOff>
      <xdr:row>3</xdr:row>
      <xdr:rowOff>104775</xdr:rowOff>
    </xdr:to>
    <xdr:pic>
      <xdr:nvPicPr>
        <xdr:cNvPr id="112830" name="Picture 1">
          <a:extLst>
            <a:ext uri="{FF2B5EF4-FFF2-40B4-BE49-F238E27FC236}">
              <a16:creationId xmlns:a16="http://schemas.microsoft.com/office/drawing/2014/main" id="{FD0DCC0A-D28A-45A4-D7BF-ADE49821294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57200" y="190500"/>
          <a:ext cx="371475"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6</xdr:col>
      <xdr:colOff>114300</xdr:colOff>
      <xdr:row>2</xdr:row>
      <xdr:rowOff>0</xdr:rowOff>
    </xdr:from>
    <xdr:to>
      <xdr:col>7</xdr:col>
      <xdr:colOff>695325</xdr:colOff>
      <xdr:row>3</xdr:row>
      <xdr:rowOff>123825</xdr:rowOff>
    </xdr:to>
    <xdr:pic>
      <xdr:nvPicPr>
        <xdr:cNvPr id="112831" name="Picture 3" descr="clip_image002">
          <a:extLst>
            <a:ext uri="{FF2B5EF4-FFF2-40B4-BE49-F238E27FC236}">
              <a16:creationId xmlns:a16="http://schemas.microsoft.com/office/drawing/2014/main" id="{9CFA9C33-662E-1ECB-F75D-9F656F34CAB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43875" y="323850"/>
          <a:ext cx="135255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828675</xdr:colOff>
      <xdr:row>1</xdr:row>
      <xdr:rowOff>38100</xdr:rowOff>
    </xdr:from>
    <xdr:to>
      <xdr:col>6</xdr:col>
      <xdr:colOff>133350</xdr:colOff>
      <xdr:row>2</xdr:row>
      <xdr:rowOff>133350</xdr:rowOff>
    </xdr:to>
    <xdr:pic>
      <xdr:nvPicPr>
        <xdr:cNvPr id="113854" name="Picture 2">
          <a:extLst>
            <a:ext uri="{FF2B5EF4-FFF2-40B4-BE49-F238E27FC236}">
              <a16:creationId xmlns:a16="http://schemas.microsoft.com/office/drawing/2014/main" id="{8469809A-1DF2-8ADE-E487-67EC3C600CD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72425" y="200025"/>
          <a:ext cx="1304925" cy="257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47625</xdr:colOff>
      <xdr:row>0</xdr:row>
      <xdr:rowOff>123825</xdr:rowOff>
    </xdr:from>
    <xdr:to>
      <xdr:col>2</xdr:col>
      <xdr:colOff>180975</xdr:colOff>
      <xdr:row>3</xdr:row>
      <xdr:rowOff>85725</xdr:rowOff>
    </xdr:to>
    <xdr:pic>
      <xdr:nvPicPr>
        <xdr:cNvPr id="113855" name="Picture 1">
          <a:extLst>
            <a:ext uri="{FF2B5EF4-FFF2-40B4-BE49-F238E27FC236}">
              <a16:creationId xmlns:a16="http://schemas.microsoft.com/office/drawing/2014/main" id="{295C830C-16C1-C819-0BFD-DBE8DD88914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66725" y="123825"/>
          <a:ext cx="581025" cy="447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52917</xdr:colOff>
      <xdr:row>57</xdr:row>
      <xdr:rowOff>169335</xdr:rowOff>
    </xdr:from>
    <xdr:to>
      <xdr:col>13</xdr:col>
      <xdr:colOff>2688166</xdr:colOff>
      <xdr:row>57</xdr:row>
      <xdr:rowOff>1979084</xdr:rowOff>
    </xdr:to>
    <xdr:pic>
      <xdr:nvPicPr>
        <xdr:cNvPr id="2" name="Picture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235334" y="12382502"/>
          <a:ext cx="2635249" cy="1809749"/>
        </a:xfrm>
        <a:prstGeom prst="rect">
          <a:avLst/>
        </a:prstGeom>
      </xdr:spPr>
    </xdr:pic>
    <xdr:clientData/>
  </xdr:twoCellAnchor>
  <xdr:oneCellAnchor>
    <xdr:from>
      <xdr:col>13</xdr:col>
      <xdr:colOff>52917</xdr:colOff>
      <xdr:row>58</xdr:row>
      <xdr:rowOff>169335</xdr:rowOff>
    </xdr:from>
    <xdr:ext cx="2635249" cy="1809749"/>
    <xdr:pic>
      <xdr:nvPicPr>
        <xdr:cNvPr id="3" name="Picture 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235334" y="12382502"/>
          <a:ext cx="2635249" cy="1809749"/>
        </a:xfrm>
        <a:prstGeom prst="rect">
          <a:avLst/>
        </a:prstGeom>
      </xdr:spPr>
    </xdr:pic>
    <xdr:clientData/>
  </xdr:oneCellAnchor>
  <xdr:twoCellAnchor editAs="oneCell">
    <xdr:from>
      <xdr:col>13</xdr:col>
      <xdr:colOff>116417</xdr:colOff>
      <xdr:row>65</xdr:row>
      <xdr:rowOff>63501</xdr:rowOff>
    </xdr:from>
    <xdr:to>
      <xdr:col>13</xdr:col>
      <xdr:colOff>2603501</xdr:colOff>
      <xdr:row>65</xdr:row>
      <xdr:rowOff>2211917</xdr:rowOff>
    </xdr:to>
    <xdr:pic>
      <xdr:nvPicPr>
        <xdr:cNvPr id="4" name="Picture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0298834" y="29157084"/>
          <a:ext cx="2487084" cy="2148416"/>
        </a:xfrm>
        <a:prstGeom prst="rect">
          <a:avLst/>
        </a:prstGeom>
      </xdr:spPr>
    </xdr:pic>
    <xdr:clientData/>
  </xdr:twoCellAnchor>
  <xdr:twoCellAnchor editAs="oneCell">
    <xdr:from>
      <xdr:col>13</xdr:col>
      <xdr:colOff>179917</xdr:colOff>
      <xdr:row>66</xdr:row>
      <xdr:rowOff>158749</xdr:rowOff>
    </xdr:from>
    <xdr:to>
      <xdr:col>13</xdr:col>
      <xdr:colOff>2476500</xdr:colOff>
      <xdr:row>66</xdr:row>
      <xdr:rowOff>2088503</xdr:rowOff>
    </xdr:to>
    <xdr:pic>
      <xdr:nvPicPr>
        <xdr:cNvPr id="6" name="Picture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362334" y="31580666"/>
          <a:ext cx="2296583" cy="1929754"/>
        </a:xfrm>
        <a:prstGeom prst="rect">
          <a:avLst/>
        </a:prstGeom>
      </xdr:spPr>
    </xdr:pic>
    <xdr:clientData/>
  </xdr:twoCellAnchor>
  <xdr:twoCellAnchor editAs="oneCell">
    <xdr:from>
      <xdr:col>13</xdr:col>
      <xdr:colOff>84667</xdr:colOff>
      <xdr:row>67</xdr:row>
      <xdr:rowOff>228513</xdr:rowOff>
    </xdr:from>
    <xdr:to>
      <xdr:col>13</xdr:col>
      <xdr:colOff>2645833</xdr:colOff>
      <xdr:row>67</xdr:row>
      <xdr:rowOff>1929754</xdr:rowOff>
    </xdr:to>
    <xdr:pic>
      <xdr:nvPicPr>
        <xdr:cNvPr id="7" name="Picture 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267084" y="34052846"/>
          <a:ext cx="2561166" cy="1701241"/>
        </a:xfrm>
        <a:prstGeom prst="rect">
          <a:avLst/>
        </a:prstGeom>
      </xdr:spPr>
    </xdr:pic>
    <xdr:clientData/>
  </xdr:twoCellAnchor>
  <xdr:twoCellAnchor editAs="oneCell">
    <xdr:from>
      <xdr:col>13</xdr:col>
      <xdr:colOff>105833</xdr:colOff>
      <xdr:row>74</xdr:row>
      <xdr:rowOff>243417</xdr:rowOff>
    </xdr:from>
    <xdr:to>
      <xdr:col>13</xdr:col>
      <xdr:colOff>2656416</xdr:colOff>
      <xdr:row>74</xdr:row>
      <xdr:rowOff>2194337</xdr:rowOff>
    </xdr:to>
    <xdr:pic>
      <xdr:nvPicPr>
        <xdr:cNvPr id="8" name="Picture 7"/>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0288250" y="44323000"/>
          <a:ext cx="2550583" cy="1950920"/>
        </a:xfrm>
        <a:prstGeom prst="rect">
          <a:avLst/>
        </a:prstGeom>
      </xdr:spPr>
    </xdr:pic>
    <xdr:clientData/>
  </xdr:twoCellAnchor>
  <xdr:twoCellAnchor editAs="oneCell">
    <xdr:from>
      <xdr:col>13</xdr:col>
      <xdr:colOff>238124</xdr:colOff>
      <xdr:row>75</xdr:row>
      <xdr:rowOff>107156</xdr:rowOff>
    </xdr:from>
    <xdr:to>
      <xdr:col>13</xdr:col>
      <xdr:colOff>2515852</xdr:colOff>
      <xdr:row>75</xdr:row>
      <xdr:rowOff>2488405</xdr:rowOff>
    </xdr:to>
    <xdr:pic>
      <xdr:nvPicPr>
        <xdr:cNvPr id="9" name="Picture 8"/>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419218" y="46898719"/>
          <a:ext cx="2277728" cy="2381249"/>
        </a:xfrm>
        <a:prstGeom prst="rect">
          <a:avLst/>
        </a:prstGeom>
      </xdr:spPr>
    </xdr:pic>
    <xdr:clientData/>
  </xdr:twoCellAnchor>
  <xdr:twoCellAnchor editAs="oneCell">
    <xdr:from>
      <xdr:col>13</xdr:col>
      <xdr:colOff>108645</xdr:colOff>
      <xdr:row>76</xdr:row>
      <xdr:rowOff>169333</xdr:rowOff>
    </xdr:from>
    <xdr:to>
      <xdr:col>13</xdr:col>
      <xdr:colOff>2635250</xdr:colOff>
      <xdr:row>76</xdr:row>
      <xdr:rowOff>1449917</xdr:rowOff>
    </xdr:to>
    <xdr:pic>
      <xdr:nvPicPr>
        <xdr:cNvPr id="10" name="Picture 9"/>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291062" y="49794583"/>
          <a:ext cx="2526605" cy="1280584"/>
        </a:xfrm>
        <a:prstGeom prst="rect">
          <a:avLst/>
        </a:prstGeom>
      </xdr:spPr>
    </xdr:pic>
    <xdr:clientData/>
  </xdr:twoCellAnchor>
  <xdr:twoCellAnchor editAs="oneCell">
    <xdr:from>
      <xdr:col>13</xdr:col>
      <xdr:colOff>84666</xdr:colOff>
      <xdr:row>78</xdr:row>
      <xdr:rowOff>349250</xdr:rowOff>
    </xdr:from>
    <xdr:to>
      <xdr:col>13</xdr:col>
      <xdr:colOff>2603500</xdr:colOff>
      <xdr:row>78</xdr:row>
      <xdr:rowOff>2099088</xdr:rowOff>
    </xdr:to>
    <xdr:pic>
      <xdr:nvPicPr>
        <xdr:cNvPr id="5" name="Picture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0267083" y="53625750"/>
          <a:ext cx="2518834" cy="1749838"/>
        </a:xfrm>
        <a:prstGeom prst="rect">
          <a:avLst/>
        </a:prstGeom>
      </xdr:spPr>
    </xdr:pic>
    <xdr:clientData/>
  </xdr:twoCellAnchor>
  <xdr:twoCellAnchor editAs="oneCell">
    <xdr:from>
      <xdr:col>13</xdr:col>
      <xdr:colOff>190969</xdr:colOff>
      <xdr:row>118</xdr:row>
      <xdr:rowOff>275166</xdr:rowOff>
    </xdr:from>
    <xdr:to>
      <xdr:col>13</xdr:col>
      <xdr:colOff>2614082</xdr:colOff>
      <xdr:row>118</xdr:row>
      <xdr:rowOff>2169583</xdr:rowOff>
    </xdr:to>
    <xdr:pic>
      <xdr:nvPicPr>
        <xdr:cNvPr id="11" name="Picture 1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373386" y="113273416"/>
          <a:ext cx="2423113" cy="1894417"/>
        </a:xfrm>
        <a:prstGeom prst="rect">
          <a:avLst/>
        </a:prstGeom>
      </xdr:spPr>
    </xdr:pic>
    <xdr:clientData/>
  </xdr:twoCellAnchor>
  <xdr:oneCellAnchor>
    <xdr:from>
      <xdr:col>13</xdr:col>
      <xdr:colOff>190969</xdr:colOff>
      <xdr:row>119</xdr:row>
      <xdr:rowOff>275166</xdr:rowOff>
    </xdr:from>
    <xdr:ext cx="2423113" cy="1894417"/>
    <xdr:pic>
      <xdr:nvPicPr>
        <xdr:cNvPr id="12" name="Picture 11"/>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373386" y="113273416"/>
          <a:ext cx="2423113" cy="1894417"/>
        </a:xfrm>
        <a:prstGeom prst="rect">
          <a:avLst/>
        </a:prstGeom>
      </xdr:spPr>
    </xdr:pic>
    <xdr:clientData/>
  </xdr:oneCellAnchor>
  <xdr:twoCellAnchor editAs="oneCell">
    <xdr:from>
      <xdr:col>13</xdr:col>
      <xdr:colOff>285642</xdr:colOff>
      <xdr:row>138</xdr:row>
      <xdr:rowOff>105834</xdr:rowOff>
    </xdr:from>
    <xdr:to>
      <xdr:col>13</xdr:col>
      <xdr:colOff>2402415</xdr:colOff>
      <xdr:row>138</xdr:row>
      <xdr:rowOff>1026584</xdr:rowOff>
    </xdr:to>
    <xdr:pic>
      <xdr:nvPicPr>
        <xdr:cNvPr id="13" name="Picture 12"/>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0468059" y="144483667"/>
          <a:ext cx="2116773" cy="920750"/>
        </a:xfrm>
        <a:prstGeom prst="rect">
          <a:avLst/>
        </a:prstGeom>
      </xdr:spPr>
    </xdr:pic>
    <xdr:clientData/>
  </xdr:twoCellAnchor>
  <xdr:oneCellAnchor>
    <xdr:from>
      <xdr:col>13</xdr:col>
      <xdr:colOff>105834</xdr:colOff>
      <xdr:row>139</xdr:row>
      <xdr:rowOff>127001</xdr:rowOff>
    </xdr:from>
    <xdr:ext cx="2529416" cy="2370666"/>
    <xdr:pic>
      <xdr:nvPicPr>
        <xdr:cNvPr id="14" name="Picture 13"/>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0288251" y="145679584"/>
          <a:ext cx="2529416" cy="2370666"/>
        </a:xfrm>
        <a:prstGeom prst="rect">
          <a:avLst/>
        </a:prstGeom>
      </xdr:spPr>
    </xdr:pic>
    <xdr:clientData/>
  </xdr:oneCellAnchor>
  <xdr:oneCellAnchor>
    <xdr:from>
      <xdr:col>13</xdr:col>
      <xdr:colOff>105834</xdr:colOff>
      <xdr:row>140</xdr:row>
      <xdr:rowOff>127001</xdr:rowOff>
    </xdr:from>
    <xdr:ext cx="2529416" cy="2370666"/>
    <xdr:pic>
      <xdr:nvPicPr>
        <xdr:cNvPr id="15" name="Picture 14"/>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0286928" y="145728532"/>
          <a:ext cx="2529416" cy="2370666"/>
        </a:xfrm>
        <a:prstGeom prst="rect">
          <a:avLst/>
        </a:prstGeom>
      </xdr:spPr>
    </xdr:pic>
    <xdr:clientData/>
  </xdr:oneCellAnchor>
  <xdr:oneCellAnchor>
    <xdr:from>
      <xdr:col>13</xdr:col>
      <xdr:colOff>105834</xdr:colOff>
      <xdr:row>141</xdr:row>
      <xdr:rowOff>127001</xdr:rowOff>
    </xdr:from>
    <xdr:ext cx="2529416" cy="2370666"/>
    <xdr:pic>
      <xdr:nvPicPr>
        <xdr:cNvPr id="16" name="Picture 15"/>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0286928" y="148324095"/>
          <a:ext cx="2529416" cy="2370666"/>
        </a:xfrm>
        <a:prstGeom prst="rect">
          <a:avLst/>
        </a:prstGeom>
      </xdr:spPr>
    </xdr:pic>
    <xdr:clientData/>
  </xdr:oneCellAnchor>
  <xdr:twoCellAnchor editAs="oneCell">
    <xdr:from>
      <xdr:col>13</xdr:col>
      <xdr:colOff>133235</xdr:colOff>
      <xdr:row>158</xdr:row>
      <xdr:rowOff>309562</xdr:rowOff>
    </xdr:from>
    <xdr:to>
      <xdr:col>13</xdr:col>
      <xdr:colOff>2500312</xdr:colOff>
      <xdr:row>158</xdr:row>
      <xdr:rowOff>1833180</xdr:rowOff>
    </xdr:to>
    <xdr:pic>
      <xdr:nvPicPr>
        <xdr:cNvPr id="17" name="Picture 1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314329" y="187059093"/>
          <a:ext cx="2367077" cy="1523618"/>
        </a:xfrm>
        <a:prstGeom prst="rect">
          <a:avLst/>
        </a:prstGeom>
      </xdr:spPr>
    </xdr:pic>
    <xdr:clientData/>
  </xdr:twoCellAnchor>
  <xdr:oneCellAnchor>
    <xdr:from>
      <xdr:col>13</xdr:col>
      <xdr:colOff>133235</xdr:colOff>
      <xdr:row>162</xdr:row>
      <xdr:rowOff>309562</xdr:rowOff>
    </xdr:from>
    <xdr:ext cx="2367077" cy="1523618"/>
    <xdr:pic>
      <xdr:nvPicPr>
        <xdr:cNvPr id="18" name="Picture 17"/>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314329" y="187059093"/>
          <a:ext cx="2367077" cy="1523618"/>
        </a:xfrm>
        <a:prstGeom prst="rect">
          <a:avLst/>
        </a:prstGeom>
      </xdr:spPr>
    </xdr:pic>
    <xdr:clientData/>
  </xdr:oneCellAnchor>
  <mc:AlternateContent xmlns:mc="http://schemas.openxmlformats.org/markup-compatibility/2006">
    <mc:Choice xmlns:a14="http://schemas.microsoft.com/office/drawing/2010/main" Requires="a14">
      <xdr:twoCellAnchor editAs="oneCell">
        <xdr:from>
          <xdr:col>13</xdr:col>
          <xdr:colOff>165100</xdr:colOff>
          <xdr:row>192</xdr:row>
          <xdr:rowOff>412750</xdr:rowOff>
        </xdr:from>
        <xdr:to>
          <xdr:col>13</xdr:col>
          <xdr:colOff>2438400</xdr:colOff>
          <xdr:row>192</xdr:row>
          <xdr:rowOff>1327150</xdr:rowOff>
        </xdr:to>
        <xdr:sp macro="" textlink="">
          <xdr:nvSpPr>
            <xdr:cNvPr id="5144" name="Object 24" hidden="1">
              <a:extLst>
                <a:ext uri="{63B3BB69-23CF-44E3-9099-C40C66FF867C}">
                  <a14:compatExt spid="_x0000_s514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355600</xdr:colOff>
          <xdr:row>194</xdr:row>
          <xdr:rowOff>723900</xdr:rowOff>
        </xdr:from>
        <xdr:to>
          <xdr:col>13</xdr:col>
          <xdr:colOff>2222500</xdr:colOff>
          <xdr:row>194</xdr:row>
          <xdr:rowOff>1238250</xdr:rowOff>
        </xdr:to>
        <xdr:sp macro="" textlink="">
          <xdr:nvSpPr>
            <xdr:cNvPr id="5146" name="Object 26" hidden="1">
              <a:extLst>
                <a:ext uri="{63B3BB69-23CF-44E3-9099-C40C66FF867C}">
                  <a14:compatExt spid="_x0000_s514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336550</xdr:colOff>
          <xdr:row>255</xdr:row>
          <xdr:rowOff>774700</xdr:rowOff>
        </xdr:from>
        <xdr:to>
          <xdr:col>13</xdr:col>
          <xdr:colOff>2203450</xdr:colOff>
          <xdr:row>255</xdr:row>
          <xdr:rowOff>1289050</xdr:rowOff>
        </xdr:to>
        <xdr:sp macro="" textlink="">
          <xdr:nvSpPr>
            <xdr:cNvPr id="5156" name="Object 36" hidden="1">
              <a:extLst>
                <a:ext uri="{63B3BB69-23CF-44E3-9099-C40C66FF867C}">
                  <a14:compatExt spid="_x0000_s515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850900</xdr:colOff>
          <xdr:row>263</xdr:row>
          <xdr:rowOff>609600</xdr:rowOff>
        </xdr:from>
        <xdr:to>
          <xdr:col>13</xdr:col>
          <xdr:colOff>2717800</xdr:colOff>
          <xdr:row>263</xdr:row>
          <xdr:rowOff>1123950</xdr:rowOff>
        </xdr:to>
        <xdr:sp macro="" textlink="">
          <xdr:nvSpPr>
            <xdr:cNvPr id="5161" name="Object 41" hidden="1">
              <a:extLst>
                <a:ext uri="{63B3BB69-23CF-44E3-9099-C40C66FF867C}">
                  <a14:compatExt spid="_x0000_s516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857250</xdr:colOff>
          <xdr:row>267</xdr:row>
          <xdr:rowOff>742950</xdr:rowOff>
        </xdr:from>
        <xdr:to>
          <xdr:col>13</xdr:col>
          <xdr:colOff>2724150</xdr:colOff>
          <xdr:row>267</xdr:row>
          <xdr:rowOff>1257300</xdr:rowOff>
        </xdr:to>
        <xdr:sp macro="" textlink="">
          <xdr:nvSpPr>
            <xdr:cNvPr id="5163" name="Object 43" hidden="1">
              <a:extLst>
                <a:ext uri="{63B3BB69-23CF-44E3-9099-C40C66FF867C}">
                  <a14:compatExt spid="_x0000_s516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685800</xdr:colOff>
          <xdr:row>296</xdr:row>
          <xdr:rowOff>241300</xdr:rowOff>
        </xdr:from>
        <xdr:to>
          <xdr:col>13</xdr:col>
          <xdr:colOff>2552700</xdr:colOff>
          <xdr:row>296</xdr:row>
          <xdr:rowOff>755650</xdr:rowOff>
        </xdr:to>
        <xdr:sp macro="" textlink="">
          <xdr:nvSpPr>
            <xdr:cNvPr id="5165" name="Object 45" hidden="1">
              <a:extLst>
                <a:ext uri="{63B3BB69-23CF-44E3-9099-C40C66FF867C}">
                  <a14:compatExt spid="_x0000_s516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666750</xdr:colOff>
          <xdr:row>304</xdr:row>
          <xdr:rowOff>666750</xdr:rowOff>
        </xdr:from>
        <xdr:to>
          <xdr:col>13</xdr:col>
          <xdr:colOff>2533650</xdr:colOff>
          <xdr:row>304</xdr:row>
          <xdr:rowOff>1181100</xdr:rowOff>
        </xdr:to>
        <xdr:sp macro="" textlink="">
          <xdr:nvSpPr>
            <xdr:cNvPr id="5171" name="Object 51" hidden="1">
              <a:extLst>
                <a:ext uri="{63B3BB69-23CF-44E3-9099-C40C66FF867C}">
                  <a14:compatExt spid="_x0000_s517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400050</xdr:colOff>
          <xdr:row>302</xdr:row>
          <xdr:rowOff>704850</xdr:rowOff>
        </xdr:from>
        <xdr:to>
          <xdr:col>13</xdr:col>
          <xdr:colOff>2266950</xdr:colOff>
          <xdr:row>302</xdr:row>
          <xdr:rowOff>1219200</xdr:rowOff>
        </xdr:to>
        <xdr:sp macro="" textlink="">
          <xdr:nvSpPr>
            <xdr:cNvPr id="5172" name="Object 52" hidden="1">
              <a:extLst>
                <a:ext uri="{63B3BB69-23CF-44E3-9099-C40C66FF867C}">
                  <a14:compatExt spid="_x0000_s517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374650</xdr:colOff>
          <xdr:row>330</xdr:row>
          <xdr:rowOff>952500</xdr:rowOff>
        </xdr:from>
        <xdr:to>
          <xdr:col>13</xdr:col>
          <xdr:colOff>2241550</xdr:colOff>
          <xdr:row>330</xdr:row>
          <xdr:rowOff>1466850</xdr:rowOff>
        </xdr:to>
        <xdr:sp macro="" textlink="">
          <xdr:nvSpPr>
            <xdr:cNvPr id="5176" name="Object 56" hidden="1">
              <a:extLst>
                <a:ext uri="{63B3BB69-23CF-44E3-9099-C40C66FF867C}">
                  <a14:compatExt spid="_x0000_s517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488950</xdr:colOff>
          <xdr:row>377</xdr:row>
          <xdr:rowOff>647700</xdr:rowOff>
        </xdr:from>
        <xdr:to>
          <xdr:col>13</xdr:col>
          <xdr:colOff>2355850</xdr:colOff>
          <xdr:row>377</xdr:row>
          <xdr:rowOff>1162050</xdr:rowOff>
        </xdr:to>
        <xdr:sp macro="" textlink="">
          <xdr:nvSpPr>
            <xdr:cNvPr id="5180" name="Object 60" hidden="1">
              <a:extLst>
                <a:ext uri="{63B3BB69-23CF-44E3-9099-C40C66FF867C}">
                  <a14:compatExt spid="_x0000_s518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TEL_Automotive_Testcase_Template_Updated%20(2)1"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172.18.11.54\CoC_IvnDiag$\Software\Process%20definition%20project%20with%20TEL\Baselined%20Process%20Documents\HILS%20Process\Rev%201.0\Templates\TML_Analysis%20Report_template.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oleObject" Target="file:///D:\SIERRA%20ICE_SVN\4.%20Report\1.%20Issue%20List\CAN_Logs\1.%20BCM\RLS_AW_DVP_047Logging.asc"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oleObject" Target="file:///D:\SIERRA%20ICE_SVN\4.%20Report\1.%20Issue%20List\CAN_Logs\1.%20BCM\RLS_AW_DVP_048Logging.asc"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Pages"/>
      <sheetName val="Testcases"/>
      <sheetName val="Combination Testcases"/>
      <sheetName val="ODC Matrix"/>
      <sheetName val="TestSummaryReport_Round1"/>
      <sheetName val="Document History"/>
      <sheetName val="Summary Report"/>
      <sheetName val="Sheet2"/>
    </sheetNames>
    <sheetDataSet>
      <sheetData sheetId="0"/>
      <sheetData sheetId="1"/>
      <sheetData sheetId="2"/>
      <sheetData sheetId="3"/>
      <sheetData sheetId="4"/>
      <sheetData sheetId="5" refreshError="1"/>
      <sheetData sheetId="6" refreshError="1"/>
      <sheetData sheetId="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ocument History"/>
      <sheetName val="Change History"/>
      <sheetName val="Testcases"/>
    </sheetNames>
    <sheetDataSet>
      <sheetData sheetId="0"/>
      <sheetData sheetId="1"/>
      <sheetData sheetId="2"/>
      <sheetData sheetId="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oleLink xmlns:r="http://schemas.openxmlformats.org/officeDocument/2006/relationships" r:id="rId1" progId="Package">
    <oleItems>
      <mc:AlternateContent xmlns:mc="http://schemas.openxmlformats.org/markup-compatibility/2006">
        <mc:Choice Requires="x14">
          <x14:oleItem name="'" advise="1"/>
        </mc:Choice>
        <mc:Fallback>
          <oleItem name="'" advise="1"/>
        </mc:Fallback>
      </mc:AlternateContent>
    </oleItems>
  </oleLin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oleLink xmlns:r="http://schemas.openxmlformats.org/officeDocument/2006/relationships" r:id="rId1" progId="Package">
    <oleItems>
      <oleItem name="'" advise="1" preferPic="1"/>
    </oleItems>
  </oleLin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090000"/>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solidFill>
          <a:srgbClr val="090000"/>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mailto:Sakshi.Jain@tatamotors.com"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2.bin"/><Relationship Id="rId13" Type="http://schemas.openxmlformats.org/officeDocument/2006/relationships/oleObject" Target="../embeddings/oleObject5.bin"/><Relationship Id="rId18" Type="http://schemas.openxmlformats.org/officeDocument/2006/relationships/image" Target="../media/image12.emf"/><Relationship Id="rId3" Type="http://schemas.openxmlformats.org/officeDocument/2006/relationships/vmlDrawing" Target="../drawings/vmlDrawing1.vml"/><Relationship Id="rId7" Type="http://schemas.openxmlformats.org/officeDocument/2006/relationships/image" Target="../media/image7.emf"/><Relationship Id="rId12" Type="http://schemas.openxmlformats.org/officeDocument/2006/relationships/image" Target="../media/image9.emf"/><Relationship Id="rId17" Type="http://schemas.openxmlformats.org/officeDocument/2006/relationships/oleObject" Target="../embeddings/oleObject7.bin"/><Relationship Id="rId2" Type="http://schemas.openxmlformats.org/officeDocument/2006/relationships/drawing" Target="../drawings/drawing5.xml"/><Relationship Id="rId16" Type="http://schemas.openxmlformats.org/officeDocument/2006/relationships/image" Target="../media/image11.emf"/><Relationship Id="rId20" Type="http://schemas.openxmlformats.org/officeDocument/2006/relationships/image" Target="../media/image13.emf"/><Relationship Id="rId1" Type="http://schemas.openxmlformats.org/officeDocument/2006/relationships/printerSettings" Target="../printerSettings/printerSettings5.bin"/><Relationship Id="rId6" Type="http://schemas.openxmlformats.org/officeDocument/2006/relationships/oleObject" Target="../embeddings/oleObject1.bin"/><Relationship Id="rId11" Type="http://schemas.openxmlformats.org/officeDocument/2006/relationships/oleObject" Target="../embeddings/oleObject4.bin"/><Relationship Id="rId5" Type="http://schemas.openxmlformats.org/officeDocument/2006/relationships/image" Target="../media/image6.emf"/><Relationship Id="rId15" Type="http://schemas.openxmlformats.org/officeDocument/2006/relationships/oleObject" Target="../embeddings/oleObject6.bin"/><Relationship Id="rId10" Type="http://schemas.openxmlformats.org/officeDocument/2006/relationships/oleObject" Target="../embeddings/oleObject3.bin"/><Relationship Id="rId19" Type="http://schemas.openxmlformats.org/officeDocument/2006/relationships/oleObject" Target="../embeddings/oleObject8.bin"/><Relationship Id="rId4" Type="http://schemas.openxmlformats.org/officeDocument/2006/relationships/image" Target="../media/image5.emf"/><Relationship Id="rId9" Type="http://schemas.openxmlformats.org/officeDocument/2006/relationships/image" Target="../media/image8.emf"/><Relationship Id="rId14" Type="http://schemas.openxmlformats.org/officeDocument/2006/relationships/image" Target="../media/image10.emf"/></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K50"/>
  <sheetViews>
    <sheetView showGridLines="0" view="pageBreakPreview" topLeftCell="A21" zoomScaleNormal="75" zoomScaleSheetLayoutView="100" workbookViewId="0">
      <selection activeCell="H40" sqref="H40"/>
    </sheetView>
  </sheetViews>
  <sheetFormatPr defaultColWidth="10.453125" defaultRowHeight="12.5" x14ac:dyDescent="0.25"/>
  <cols>
    <col min="1" max="1" width="3.26953125" style="1" customWidth="1"/>
    <col min="2" max="2" width="8" style="1" customWidth="1"/>
    <col min="3" max="3" width="11.7265625" style="1" customWidth="1"/>
    <col min="4" max="4" width="11.26953125" style="1" customWidth="1"/>
    <col min="5" max="5" width="11.54296875" style="1" customWidth="1"/>
    <col min="6" max="6" width="11.26953125" style="1" customWidth="1"/>
    <col min="7" max="7" width="17.26953125" style="1" customWidth="1"/>
    <col min="8" max="8" width="11.26953125" style="1" customWidth="1"/>
    <col min="9" max="9" width="13" style="1" customWidth="1"/>
    <col min="10" max="10" width="13.7265625" style="1" customWidth="1"/>
    <col min="11" max="11" width="8" style="1" customWidth="1"/>
    <col min="12" max="12" width="3.453125" style="1" customWidth="1"/>
    <col min="13" max="16384" width="10.453125" style="1"/>
  </cols>
  <sheetData>
    <row r="1" spans="2:11" ht="13" thickBot="1" x14ac:dyDescent="0.3"/>
    <row r="2" spans="2:11" ht="12.75" customHeight="1" x14ac:dyDescent="0.25">
      <c r="B2" s="23"/>
      <c r="C2" s="24"/>
      <c r="D2" s="190" t="str">
        <f>B20</f>
        <v xml:space="preserve">TE TML X451 BCM Labcar DVP </v>
      </c>
      <c r="E2" s="191"/>
      <c r="F2" s="191"/>
      <c r="G2" s="191"/>
      <c r="H2" s="191"/>
      <c r="I2" s="192"/>
      <c r="J2" s="23"/>
      <c r="K2" s="25"/>
    </row>
    <row r="3" spans="2:11" ht="12.75" customHeight="1" x14ac:dyDescent="0.25">
      <c r="B3" s="26"/>
      <c r="D3" s="193"/>
      <c r="E3" s="194"/>
      <c r="F3" s="194"/>
      <c r="G3" s="194"/>
      <c r="H3" s="194"/>
      <c r="I3" s="195"/>
      <c r="J3" s="26"/>
      <c r="K3" s="27"/>
    </row>
    <row r="4" spans="2:11" ht="12.75" customHeight="1" x14ac:dyDescent="0.25">
      <c r="B4" s="26"/>
      <c r="D4" s="193"/>
      <c r="E4" s="194"/>
      <c r="F4" s="194"/>
      <c r="G4" s="194"/>
      <c r="H4" s="194"/>
      <c r="I4" s="195"/>
      <c r="J4" s="26"/>
      <c r="K4" s="27"/>
    </row>
    <row r="5" spans="2:11" ht="12.75" customHeight="1" x14ac:dyDescent="0.25">
      <c r="B5" s="26"/>
      <c r="D5" s="193"/>
      <c r="E5" s="194"/>
      <c r="F5" s="194"/>
      <c r="G5" s="194"/>
      <c r="H5" s="194"/>
      <c r="I5" s="195"/>
      <c r="J5" s="26"/>
      <c r="K5" s="27"/>
    </row>
    <row r="6" spans="2:11" ht="12.75" customHeight="1" x14ac:dyDescent="0.25">
      <c r="B6" s="26"/>
      <c r="D6" s="193"/>
      <c r="E6" s="194"/>
      <c r="F6" s="194"/>
      <c r="G6" s="194"/>
      <c r="H6" s="194"/>
      <c r="I6" s="195"/>
      <c r="J6" s="26"/>
      <c r="K6" s="27"/>
    </row>
    <row r="7" spans="2:11" ht="12.75" customHeight="1" x14ac:dyDescent="0.25">
      <c r="B7" s="26"/>
      <c r="D7" s="193"/>
      <c r="E7" s="194"/>
      <c r="F7" s="194"/>
      <c r="G7" s="194"/>
      <c r="H7" s="194"/>
      <c r="I7" s="195"/>
      <c r="J7" s="26"/>
      <c r="K7" s="27"/>
    </row>
    <row r="8" spans="2:11" ht="13.5" customHeight="1" thickBot="1" x14ac:dyDescent="0.3">
      <c r="B8" s="28"/>
      <c r="C8" s="29"/>
      <c r="D8" s="196"/>
      <c r="E8" s="197"/>
      <c r="F8" s="197"/>
      <c r="G8" s="197"/>
      <c r="H8" s="197"/>
      <c r="I8" s="198"/>
      <c r="J8" s="28"/>
      <c r="K8" s="30"/>
    </row>
    <row r="9" spans="2:11" ht="14.25" customHeight="1" x14ac:dyDescent="0.25">
      <c r="D9" s="2"/>
      <c r="E9" s="2"/>
      <c r="F9" s="2"/>
      <c r="G9" s="2"/>
      <c r="H9" s="2"/>
      <c r="I9" s="2"/>
    </row>
    <row r="10" spans="2:11" ht="14.25" customHeight="1" x14ac:dyDescent="0.25">
      <c r="D10" s="2"/>
      <c r="E10" s="2"/>
      <c r="F10" s="2"/>
      <c r="G10" s="2"/>
      <c r="H10" s="2"/>
      <c r="I10" s="2"/>
    </row>
    <row r="11" spans="2:11" ht="14.25" customHeight="1" x14ac:dyDescent="0.25">
      <c r="D11" s="2"/>
      <c r="E11" s="2"/>
      <c r="F11" s="2"/>
      <c r="G11" s="2"/>
      <c r="H11" s="2"/>
      <c r="I11" s="2"/>
    </row>
    <row r="12" spans="2:11" ht="14.25" customHeight="1" x14ac:dyDescent="0.25">
      <c r="D12" s="2"/>
      <c r="E12" s="2"/>
      <c r="F12" s="2"/>
      <c r="G12" s="2"/>
      <c r="H12" s="2"/>
      <c r="I12" s="2"/>
    </row>
    <row r="13" spans="2:11" ht="14.25" customHeight="1" x14ac:dyDescent="0.25">
      <c r="D13" s="2"/>
      <c r="E13" s="2"/>
      <c r="F13" s="2"/>
      <c r="G13" s="2"/>
      <c r="H13" s="2"/>
      <c r="I13" s="2"/>
    </row>
    <row r="14" spans="2:11" ht="14.25" customHeight="1" x14ac:dyDescent="0.25">
      <c r="D14" s="2"/>
      <c r="E14" s="2"/>
      <c r="F14" s="2"/>
      <c r="G14" s="2"/>
      <c r="H14" s="2"/>
      <c r="I14" s="2"/>
    </row>
    <row r="15" spans="2:11" ht="14.25" customHeight="1" x14ac:dyDescent="0.25">
      <c r="D15" s="2"/>
      <c r="E15" s="2"/>
      <c r="F15" s="2"/>
      <c r="G15" s="2"/>
      <c r="H15" s="2"/>
      <c r="I15" s="2"/>
    </row>
    <row r="16" spans="2:11" ht="14.25" customHeight="1" x14ac:dyDescent="0.25">
      <c r="D16" s="2"/>
      <c r="E16" s="2"/>
      <c r="F16" s="2"/>
      <c r="G16" s="2"/>
      <c r="H16" s="2"/>
      <c r="I16" s="2"/>
    </row>
    <row r="17" spans="2:11" ht="14.25" customHeight="1" x14ac:dyDescent="0.25">
      <c r="D17" s="2"/>
      <c r="E17" s="2"/>
      <c r="F17" s="2"/>
      <c r="G17" s="2"/>
      <c r="H17" s="2"/>
      <c r="I17" s="2"/>
    </row>
    <row r="18" spans="2:11" ht="14.25" customHeight="1" x14ac:dyDescent="0.25"/>
    <row r="19" spans="2:11" ht="14.25" customHeight="1" x14ac:dyDescent="0.25"/>
    <row r="20" spans="2:11" ht="28" x14ac:dyDescent="0.6">
      <c r="B20" s="199" t="s">
        <v>0</v>
      </c>
      <c r="C20" s="199"/>
      <c r="D20" s="199"/>
      <c r="E20" s="199"/>
      <c r="F20" s="199"/>
      <c r="G20" s="199"/>
      <c r="H20" s="199"/>
      <c r="I20" s="199"/>
      <c r="J20" s="199"/>
      <c r="K20" s="199"/>
    </row>
    <row r="21" spans="2:11" ht="23" x14ac:dyDescent="0.5">
      <c r="B21" s="200" t="s">
        <v>1</v>
      </c>
      <c r="C21" s="200"/>
      <c r="D21" s="200"/>
      <c r="E21" s="200"/>
      <c r="F21" s="200"/>
      <c r="G21" s="200"/>
      <c r="H21" s="200"/>
      <c r="I21" s="200"/>
      <c r="J21" s="200"/>
      <c r="K21" s="200"/>
    </row>
    <row r="22" spans="2:11" ht="20" x14ac:dyDescent="0.4">
      <c r="B22" s="201" t="s">
        <v>2</v>
      </c>
      <c r="C22" s="201"/>
      <c r="D22" s="201"/>
      <c r="E22" s="201"/>
      <c r="F22" s="201"/>
      <c r="G22" s="201"/>
      <c r="H22" s="201"/>
      <c r="I22" s="201"/>
      <c r="J22" s="201"/>
      <c r="K22" s="201"/>
    </row>
    <row r="23" spans="2:11" ht="20" x14ac:dyDescent="0.4">
      <c r="B23" s="201" t="s">
        <v>3</v>
      </c>
      <c r="C23" s="201"/>
      <c r="D23" s="201"/>
      <c r="E23" s="201"/>
      <c r="F23" s="201"/>
      <c r="G23" s="201"/>
      <c r="H23" s="201"/>
      <c r="I23" s="201"/>
      <c r="J23" s="201"/>
      <c r="K23" s="201"/>
    </row>
    <row r="24" spans="2:11" ht="20" x14ac:dyDescent="0.4">
      <c r="B24" s="3"/>
      <c r="C24" s="3"/>
      <c r="D24" s="3"/>
      <c r="E24" s="3"/>
      <c r="F24" s="3"/>
      <c r="G24" s="3"/>
      <c r="H24" s="3"/>
      <c r="I24" s="3"/>
      <c r="J24" s="3"/>
      <c r="K24" s="3"/>
    </row>
    <row r="25" spans="2:11" ht="20" x14ac:dyDescent="0.4">
      <c r="B25" s="3"/>
      <c r="C25" s="3"/>
      <c r="D25" s="3"/>
      <c r="E25" s="3"/>
      <c r="F25" s="3"/>
      <c r="G25" s="3"/>
      <c r="H25" s="3"/>
      <c r="I25" s="3"/>
      <c r="J25" s="3"/>
      <c r="K25" s="3"/>
    </row>
    <row r="26" spans="2:11" ht="20" x14ac:dyDescent="0.4">
      <c r="B26" s="3"/>
      <c r="C26" s="3"/>
      <c r="D26" s="3"/>
      <c r="E26" s="3"/>
      <c r="F26" s="3"/>
      <c r="G26" s="3"/>
      <c r="H26" s="3"/>
      <c r="I26" s="3"/>
      <c r="J26" s="3"/>
      <c r="K26" s="3"/>
    </row>
    <row r="27" spans="2:11" ht="20" x14ac:dyDescent="0.4">
      <c r="B27" s="3"/>
      <c r="C27" s="3"/>
      <c r="D27" s="3"/>
      <c r="E27" s="3"/>
      <c r="F27" s="3"/>
      <c r="G27" s="3"/>
      <c r="H27" s="3"/>
      <c r="I27" s="3"/>
      <c r="K27" s="3"/>
    </row>
    <row r="28" spans="2:11" ht="20" x14ac:dyDescent="0.4">
      <c r="B28" s="3"/>
      <c r="C28" s="3"/>
      <c r="D28" s="3"/>
      <c r="E28" s="3"/>
      <c r="F28" s="3"/>
      <c r="G28" s="3"/>
      <c r="H28" s="3"/>
      <c r="I28" s="3"/>
      <c r="J28" s="3"/>
      <c r="K28" s="3"/>
    </row>
    <row r="29" spans="2:11" ht="20" x14ac:dyDescent="0.4">
      <c r="B29" s="3"/>
      <c r="C29" s="3"/>
      <c r="D29" s="3"/>
      <c r="E29" s="3"/>
      <c r="F29" s="3"/>
      <c r="G29" s="3"/>
      <c r="H29" s="3"/>
      <c r="I29" s="3"/>
      <c r="J29" s="3"/>
      <c r="K29" s="3"/>
    </row>
    <row r="30" spans="2:11" ht="20" x14ac:dyDescent="0.4">
      <c r="B30" s="3"/>
      <c r="C30" s="3"/>
      <c r="D30" s="3"/>
      <c r="E30" s="3"/>
      <c r="F30" s="3"/>
      <c r="G30" s="3"/>
      <c r="H30" s="3"/>
      <c r="I30" s="3"/>
      <c r="J30" s="3"/>
      <c r="K30" s="3"/>
    </row>
    <row r="33" spans="2:11" ht="13" x14ac:dyDescent="0.25">
      <c r="B33" s="184" t="s">
        <v>4</v>
      </c>
      <c r="C33" s="185"/>
      <c r="D33" s="185"/>
      <c r="E33" s="185"/>
      <c r="F33" s="185"/>
      <c r="G33" s="185"/>
      <c r="H33" s="185"/>
      <c r="I33" s="185"/>
      <c r="J33" s="185"/>
      <c r="K33" s="186"/>
    </row>
    <row r="34" spans="2:11" ht="12.75" customHeight="1" x14ac:dyDescent="0.25">
      <c r="B34" s="31" t="s">
        <v>5</v>
      </c>
      <c r="C34" s="32" t="s">
        <v>6</v>
      </c>
      <c r="D34" s="187" t="s">
        <v>7</v>
      </c>
      <c r="E34" s="188"/>
      <c r="F34" s="187" t="s">
        <v>8</v>
      </c>
      <c r="G34" s="188"/>
      <c r="H34" s="187" t="s">
        <v>9</v>
      </c>
      <c r="I34" s="188"/>
      <c r="J34" s="189" t="s">
        <v>10</v>
      </c>
      <c r="K34" s="189"/>
    </row>
    <row r="35" spans="2:11" ht="33" customHeight="1" x14ac:dyDescent="0.25">
      <c r="B35" s="74">
        <v>0.2</v>
      </c>
      <c r="C35" s="4">
        <v>45253</v>
      </c>
      <c r="D35" s="179" t="s">
        <v>11</v>
      </c>
      <c r="E35" s="179"/>
      <c r="F35" s="180" t="s">
        <v>12</v>
      </c>
      <c r="G35" s="181"/>
      <c r="H35" s="182" t="s">
        <v>13</v>
      </c>
      <c r="I35" s="179"/>
      <c r="J35" s="179"/>
      <c r="K35" s="179"/>
    </row>
    <row r="36" spans="2:11" x14ac:dyDescent="0.25">
      <c r="E36" s="33"/>
    </row>
    <row r="37" spans="2:11" x14ac:dyDescent="0.25">
      <c r="E37" s="33"/>
    </row>
    <row r="38" spans="2:11" x14ac:dyDescent="0.25">
      <c r="B38" s="5"/>
      <c r="C38" s="6"/>
      <c r="D38" s="5"/>
      <c r="E38" s="5"/>
      <c r="F38" s="5"/>
      <c r="G38" s="5"/>
    </row>
    <row r="39" spans="2:11" x14ac:dyDescent="0.25">
      <c r="E39" s="33"/>
    </row>
    <row r="40" spans="2:11" x14ac:dyDescent="0.25">
      <c r="E40" s="33"/>
    </row>
    <row r="41" spans="2:11" x14ac:dyDescent="0.25">
      <c r="E41" s="33"/>
    </row>
    <row r="42" spans="2:11" x14ac:dyDescent="0.25">
      <c r="E42" s="33"/>
    </row>
    <row r="43" spans="2:11" x14ac:dyDescent="0.25">
      <c r="E43" s="33"/>
    </row>
    <row r="46" spans="2:11" ht="38.25" customHeight="1" x14ac:dyDescent="0.25">
      <c r="H46" s="34"/>
    </row>
    <row r="47" spans="2:11" ht="38.25" customHeight="1" x14ac:dyDescent="0.25">
      <c r="B47" s="35" t="s">
        <v>14</v>
      </c>
      <c r="C47" s="171" t="s">
        <v>15</v>
      </c>
      <c r="D47" s="172"/>
      <c r="E47" s="36" t="s">
        <v>16</v>
      </c>
      <c r="F47" s="173">
        <f>C35</f>
        <v>45253</v>
      </c>
      <c r="G47" s="173"/>
      <c r="H47" s="7" t="s">
        <v>17</v>
      </c>
      <c r="I47" s="8" t="s">
        <v>18</v>
      </c>
      <c r="J47" s="7" t="s">
        <v>19</v>
      </c>
      <c r="K47" s="74">
        <v>0.8</v>
      </c>
    </row>
    <row r="48" spans="2:11" s="9" customFormat="1" ht="24" customHeight="1" x14ac:dyDescent="0.25">
      <c r="B48" s="174" t="s">
        <v>20</v>
      </c>
      <c r="C48" s="174"/>
      <c r="D48" s="174"/>
      <c r="E48" s="175" t="s">
        <v>21</v>
      </c>
      <c r="F48" s="175"/>
      <c r="G48" s="175"/>
      <c r="H48" s="176" t="s">
        <v>22</v>
      </c>
      <c r="I48" s="177"/>
      <c r="J48" s="177"/>
      <c r="K48" s="178"/>
    </row>
    <row r="49" spans="2:11" ht="45.75" customHeight="1" x14ac:dyDescent="0.25">
      <c r="B49" s="183" t="s">
        <v>23</v>
      </c>
      <c r="C49" s="183"/>
      <c r="D49" s="183"/>
      <c r="E49" s="183"/>
      <c r="F49" s="183"/>
      <c r="G49" s="183"/>
      <c r="H49" s="183"/>
      <c r="I49" s="183"/>
      <c r="J49" s="183"/>
      <c r="K49" s="183"/>
    </row>
    <row r="50" spans="2:11" x14ac:dyDescent="0.25">
      <c r="B50" s="170" t="s">
        <v>24</v>
      </c>
      <c r="C50" s="170"/>
      <c r="D50" s="170"/>
      <c r="E50" s="170"/>
      <c r="F50" s="170"/>
      <c r="G50" s="170"/>
      <c r="H50" s="170"/>
      <c r="I50" s="170"/>
      <c r="J50" s="170"/>
      <c r="K50" s="170"/>
    </row>
  </sheetData>
  <mergeCells count="21">
    <mergeCell ref="D2:I8"/>
    <mergeCell ref="B20:K20"/>
    <mergeCell ref="B21:K21"/>
    <mergeCell ref="B22:K22"/>
    <mergeCell ref="B23:K23"/>
    <mergeCell ref="B33:K33"/>
    <mergeCell ref="D34:E34"/>
    <mergeCell ref="F34:G34"/>
    <mergeCell ref="H34:I34"/>
    <mergeCell ref="J34:K34"/>
    <mergeCell ref="D35:E35"/>
    <mergeCell ref="F35:G35"/>
    <mergeCell ref="H35:I35"/>
    <mergeCell ref="J35:K35"/>
    <mergeCell ref="B49:K49"/>
    <mergeCell ref="B50:K50"/>
    <mergeCell ref="C47:D47"/>
    <mergeCell ref="F47:G47"/>
    <mergeCell ref="B48:D48"/>
    <mergeCell ref="E48:G48"/>
    <mergeCell ref="H48:K48"/>
  </mergeCells>
  <hyperlinks>
    <hyperlink ref="H35" r:id="rId1"/>
  </hyperlinks>
  <pageMargins left="0.45" right="0.21" top="0.59" bottom="1" header="0.37" footer="0.5"/>
  <pageSetup paperSize="9" scale="80" orientation="portrait" horizontalDpi="300" verticalDpi="300" r:id="rId2"/>
  <headerFooter alignWithMargins="0"/>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H5"/>
  <sheetViews>
    <sheetView tabSelected="1" workbookViewId="0">
      <selection activeCell="C14" sqref="C14"/>
    </sheetView>
  </sheetViews>
  <sheetFormatPr defaultRowHeight="12.5" x14ac:dyDescent="0.25"/>
  <cols>
    <col min="3" max="3" width="18.453125" bestFit="1" customWidth="1"/>
  </cols>
  <sheetData>
    <row r="3" spans="3:8" ht="31" x14ac:dyDescent="0.25">
      <c r="D3" s="269" t="s">
        <v>788</v>
      </c>
      <c r="E3" s="270" t="s">
        <v>786</v>
      </c>
      <c r="F3" s="271" t="s">
        <v>789</v>
      </c>
      <c r="G3" s="271" t="s">
        <v>59</v>
      </c>
      <c r="H3" s="272" t="s">
        <v>858</v>
      </c>
    </row>
    <row r="4" spans="3:8" ht="14.5" x14ac:dyDescent="0.25">
      <c r="C4" s="273" t="s">
        <v>77</v>
      </c>
      <c r="D4" s="274">
        <f>COUNTIFS('Auto Wipe'!$K$25:$K$500,"PASS")</f>
        <v>186</v>
      </c>
      <c r="E4" s="274">
        <f>COUNTIFS('Auto Wipe'!$K$25:$K$500,"FAIL")</f>
        <v>53</v>
      </c>
      <c r="F4" s="274">
        <f>COUNTIFS('Auto Wipe'!$K$25:$K$500,"NOT_TESTED")</f>
        <v>14</v>
      </c>
      <c r="G4" s="274">
        <f>COUNTIFS('Auto Wipe'!$K$25:$K$500,"NA")</f>
        <v>61</v>
      </c>
      <c r="H4" s="275">
        <f>SUM(D4:G4)</f>
        <v>314</v>
      </c>
    </row>
    <row r="5" spans="3:8" ht="14.5" x14ac:dyDescent="0.25">
      <c r="C5" s="276"/>
      <c r="D5" s="274"/>
      <c r="E5" s="274"/>
      <c r="F5" s="274"/>
      <c r="G5" s="274"/>
      <c r="H5" s="275"/>
    </row>
  </sheetData>
  <conditionalFormatting sqref="F3:G3">
    <cfRule type="cellIs" dxfId="3" priority="1" operator="equal">
      <formula>"Bosch Report"</formula>
    </cfRule>
    <cfRule type="cellIs" dxfId="2" priority="2" operator="equal">
      <formula>"Not Applicable"</formula>
    </cfRule>
    <cfRule type="cellIs" dxfId="1" priority="3" operator="equal">
      <formula>"Fail"</formula>
    </cfRule>
    <cfRule type="cellIs" dxfId="0" priority="4" operator="equal">
      <formula>"Pass"</formula>
    </cfRule>
  </conditionalFormatting>
  <hyperlinks>
    <hyperlink ref="C4" location="'Auto Wipe'!A1" display="Auto Wipe"/>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I11"/>
  <sheetViews>
    <sheetView zoomScale="115" zoomScaleNormal="115" workbookViewId="0">
      <selection activeCell="C11" sqref="C11"/>
    </sheetView>
  </sheetViews>
  <sheetFormatPr defaultColWidth="9.26953125" defaultRowHeight="14" x14ac:dyDescent="0.3"/>
  <cols>
    <col min="1" max="1" width="5.54296875" style="55" customWidth="1"/>
    <col min="2" max="2" width="13.26953125" style="55" customWidth="1"/>
    <col min="3" max="3" width="18.54296875" style="55" customWidth="1"/>
    <col min="4" max="5" width="24" style="56" customWidth="1"/>
    <col min="6" max="6" width="15.26953125" style="55" customWidth="1"/>
    <col min="7" max="8" width="16.26953125" style="55" customWidth="1"/>
    <col min="9" max="9" width="13.7265625" style="55" customWidth="1"/>
    <col min="10" max="16384" width="9.26953125" style="55"/>
  </cols>
  <sheetData>
    <row r="4" spans="2:9" ht="15.75" customHeight="1" x14ac:dyDescent="0.3">
      <c r="B4" s="205" t="s">
        <v>25</v>
      </c>
      <c r="C4" s="206"/>
      <c r="D4" s="206"/>
      <c r="E4" s="206"/>
      <c r="F4" s="206"/>
      <c r="G4" s="206"/>
      <c r="H4" s="206"/>
      <c r="I4" s="207"/>
    </row>
    <row r="5" spans="2:9" x14ac:dyDescent="0.3">
      <c r="B5" s="208"/>
      <c r="C5" s="209"/>
      <c r="D5" s="209"/>
      <c r="E5" s="209"/>
      <c r="F5" s="209"/>
      <c r="G5" s="209"/>
      <c r="H5" s="209"/>
      <c r="I5" s="210"/>
    </row>
    <row r="6" spans="2:9" ht="15.75" customHeight="1" x14ac:dyDescent="0.3">
      <c r="B6" s="10" t="s">
        <v>5</v>
      </c>
      <c r="C6" s="10" t="s">
        <v>6</v>
      </c>
      <c r="D6" s="10" t="s">
        <v>26</v>
      </c>
      <c r="E6" s="10" t="s">
        <v>27</v>
      </c>
      <c r="F6" s="211" t="s">
        <v>28</v>
      </c>
      <c r="G6" s="212"/>
      <c r="H6" s="212"/>
      <c r="I6" s="213"/>
    </row>
    <row r="7" spans="2:9" x14ac:dyDescent="0.3">
      <c r="B7" s="73">
        <v>0.1</v>
      </c>
      <c r="C7" s="70">
        <v>43272</v>
      </c>
      <c r="D7" s="71" t="s">
        <v>29</v>
      </c>
      <c r="E7" s="71" t="s">
        <v>30</v>
      </c>
      <c r="F7" s="214" t="s">
        <v>31</v>
      </c>
      <c r="G7" s="214"/>
      <c r="H7" s="214"/>
      <c r="I7" s="214"/>
    </row>
    <row r="8" spans="2:9" x14ac:dyDescent="0.3">
      <c r="B8" s="73">
        <v>0.2</v>
      </c>
      <c r="C8" s="70">
        <v>43374</v>
      </c>
      <c r="D8" s="71" t="s">
        <v>29</v>
      </c>
      <c r="E8" s="71"/>
      <c r="F8" s="214" t="s">
        <v>32</v>
      </c>
      <c r="G8" s="214"/>
      <c r="H8" s="214"/>
      <c r="I8" s="214"/>
    </row>
    <row r="9" spans="2:9" x14ac:dyDescent="0.3">
      <c r="B9" s="113">
        <v>0.3</v>
      </c>
      <c r="C9" s="114">
        <v>45072</v>
      </c>
      <c r="D9" s="115" t="s">
        <v>33</v>
      </c>
      <c r="E9" s="115"/>
      <c r="F9" s="215" t="s">
        <v>34</v>
      </c>
      <c r="G9" s="215"/>
      <c r="H9" s="215"/>
      <c r="I9" s="215"/>
    </row>
    <row r="10" spans="2:9" x14ac:dyDescent="0.3">
      <c r="B10" s="116">
        <v>0.4</v>
      </c>
      <c r="C10" s="117">
        <v>45230</v>
      </c>
      <c r="D10" s="118" t="s">
        <v>33</v>
      </c>
      <c r="E10" s="119"/>
      <c r="F10" s="202" t="s">
        <v>34</v>
      </c>
      <c r="G10" s="203"/>
      <c r="H10" s="203"/>
      <c r="I10" s="204"/>
    </row>
    <row r="11" spans="2:9" x14ac:dyDescent="0.3">
      <c r="B11" s="116">
        <v>0.5</v>
      </c>
      <c r="C11" s="117">
        <v>45253</v>
      </c>
      <c r="D11" s="118" t="s">
        <v>12</v>
      </c>
      <c r="E11" s="119"/>
      <c r="F11" s="202" t="s">
        <v>34</v>
      </c>
      <c r="G11" s="203"/>
      <c r="H11" s="203"/>
      <c r="I11" s="204"/>
    </row>
  </sheetData>
  <sheetProtection selectLockedCells="1" selectUnlockedCells="1"/>
  <mergeCells count="7">
    <mergeCell ref="F11:I11"/>
    <mergeCell ref="F10:I10"/>
    <mergeCell ref="B4:I5"/>
    <mergeCell ref="F6:I6"/>
    <mergeCell ref="F7:I7"/>
    <mergeCell ref="F8:I8"/>
    <mergeCell ref="F9:I9"/>
  </mergeCells>
  <pageMargins left="0.45" right="0.20972222222222223" top="0.59027777777777779" bottom="0.98402777777777772" header="0.51180555555555551" footer="0.51180555555555551"/>
  <pageSetup paperSize="9" scale="73" firstPageNumber="0" orientation="portrait" horizontalDpi="300" verticalDpi="300" r:id="rId1"/>
  <headerFooter alignWithMargin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3"/>
  <sheetViews>
    <sheetView topLeftCell="D7" zoomScale="110" zoomScaleNormal="110" workbookViewId="0">
      <selection activeCell="A13" sqref="A13"/>
    </sheetView>
  </sheetViews>
  <sheetFormatPr defaultColWidth="11.54296875" defaultRowHeight="12.5" x14ac:dyDescent="0.25"/>
  <cols>
    <col min="1" max="1" width="6.7265625" style="53" customWidth="1"/>
    <col min="2" max="2" width="12.453125" style="53" customWidth="1"/>
    <col min="3" max="3" width="28.54296875" style="53" bestFit="1" customWidth="1"/>
    <col min="4" max="4" width="37.54296875" style="53" customWidth="1"/>
    <col min="5" max="5" width="15" style="53" customWidth="1"/>
    <col min="6" max="6" width="20" style="53" customWidth="1"/>
    <col min="7" max="7" width="11.54296875" style="53"/>
    <col min="8" max="8" width="48.453125" style="53" customWidth="1"/>
    <col min="9" max="16384" width="11.54296875" style="53"/>
  </cols>
  <sheetData>
    <row r="2" spans="2:8" ht="12.75" customHeight="1" x14ac:dyDescent="0.25"/>
    <row r="3" spans="2:8" ht="17.25" customHeight="1" x14ac:dyDescent="0.25"/>
    <row r="5" spans="2:8" ht="17.25" customHeight="1" x14ac:dyDescent="0.25"/>
    <row r="6" spans="2:8" ht="12.75" customHeight="1" x14ac:dyDescent="0.25">
      <c r="B6" s="218" t="s">
        <v>35</v>
      </c>
      <c r="C6" s="218"/>
      <c r="D6" s="218"/>
      <c r="E6" s="218"/>
      <c r="F6" s="218"/>
      <c r="G6" s="218"/>
      <c r="H6" s="218"/>
    </row>
    <row r="7" spans="2:8" x14ac:dyDescent="0.25">
      <c r="B7" s="218"/>
      <c r="C7" s="218"/>
      <c r="D7" s="218"/>
      <c r="E7" s="218"/>
      <c r="F7" s="218"/>
      <c r="G7" s="218"/>
      <c r="H7" s="218"/>
    </row>
    <row r="8" spans="2:8" ht="13" x14ac:dyDescent="0.25">
      <c r="B8" s="54" t="s">
        <v>36</v>
      </c>
      <c r="C8" s="54" t="s">
        <v>37</v>
      </c>
      <c r="D8" s="54" t="s">
        <v>38</v>
      </c>
      <c r="E8" s="219" t="s">
        <v>39</v>
      </c>
      <c r="F8" s="219"/>
      <c r="G8" s="219"/>
      <c r="H8" s="219"/>
    </row>
    <row r="9" spans="2:8" ht="14.25" customHeight="1" x14ac:dyDescent="0.25">
      <c r="B9" s="73">
        <v>0.1</v>
      </c>
      <c r="C9" s="69" t="s">
        <v>40</v>
      </c>
      <c r="D9" s="72" t="s">
        <v>40</v>
      </c>
      <c r="E9" s="217" t="s">
        <v>41</v>
      </c>
      <c r="F9" s="217"/>
      <c r="G9" s="217"/>
      <c r="H9" s="217"/>
    </row>
    <row r="10" spans="2:8" ht="14" x14ac:dyDescent="0.25">
      <c r="B10" s="73">
        <v>0.2</v>
      </c>
      <c r="C10" s="69" t="s">
        <v>42</v>
      </c>
      <c r="D10" s="72" t="s">
        <v>40</v>
      </c>
      <c r="E10" s="217" t="s">
        <v>43</v>
      </c>
      <c r="F10" s="217"/>
      <c r="G10" s="217"/>
      <c r="H10" s="217"/>
    </row>
    <row r="11" spans="2:8" ht="182" x14ac:dyDescent="0.25">
      <c r="B11" s="113">
        <v>0.3</v>
      </c>
      <c r="C11" s="120" t="s">
        <v>42</v>
      </c>
      <c r="D11" s="121" t="s">
        <v>44</v>
      </c>
      <c r="E11" s="220" t="s">
        <v>45</v>
      </c>
      <c r="F11" s="220"/>
      <c r="G11" s="220"/>
      <c r="H11" s="220"/>
    </row>
    <row r="12" spans="2:8" ht="14" x14ac:dyDescent="0.25">
      <c r="B12" s="122">
        <v>0.4</v>
      </c>
      <c r="C12" s="123" t="s">
        <v>42</v>
      </c>
      <c r="D12" s="124" t="s">
        <v>40</v>
      </c>
      <c r="E12" s="216" t="s">
        <v>45</v>
      </c>
      <c r="F12" s="216"/>
      <c r="G12" s="216"/>
      <c r="H12" s="216"/>
    </row>
    <row r="13" spans="2:8" ht="14" x14ac:dyDescent="0.25">
      <c r="B13" s="122">
        <v>0.5</v>
      </c>
      <c r="C13" s="123" t="s">
        <v>42</v>
      </c>
      <c r="D13" s="124" t="s">
        <v>40</v>
      </c>
      <c r="E13" s="216" t="s">
        <v>46</v>
      </c>
      <c r="F13" s="216"/>
      <c r="G13" s="216"/>
      <c r="H13" s="216"/>
    </row>
  </sheetData>
  <sheetProtection selectLockedCells="1" selectUnlockedCells="1"/>
  <mergeCells count="7">
    <mergeCell ref="E13:H13"/>
    <mergeCell ref="E12:H12"/>
    <mergeCell ref="E9:H9"/>
    <mergeCell ref="B6:H7"/>
    <mergeCell ref="E8:H8"/>
    <mergeCell ref="E10:H10"/>
    <mergeCell ref="E11:H11"/>
  </mergeCells>
  <pageMargins left="0.45" right="0.20972222222222223" top="0.59027777777777779" bottom="0.98402777777777772" header="0.51180555555555551" footer="0.51180555555555551"/>
  <pageSetup paperSize="9" scale="84" firstPageNumber="0" orientation="portrait" horizontalDpi="300" verticalDpi="300" r:id="rId1"/>
  <headerFooter alignWithMargin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dimension ref="A1:G30"/>
  <sheetViews>
    <sheetView zoomScaleNormal="100" zoomScaleSheetLayoutView="100" workbookViewId="0">
      <selection activeCell="D20" sqref="D20"/>
    </sheetView>
  </sheetViews>
  <sheetFormatPr defaultColWidth="0" defaultRowHeight="20.25" customHeight="1" zeroHeight="1" x14ac:dyDescent="0.25"/>
  <cols>
    <col min="1" max="1" width="6.26953125" style="47" customWidth="1"/>
    <col min="2" max="2" width="6.7265625" style="47" bestFit="1" customWidth="1"/>
    <col min="3" max="3" width="61.7265625" style="47" customWidth="1"/>
    <col min="4" max="4" width="17.54296875" style="47" bestFit="1" customWidth="1"/>
    <col min="5" max="5" width="14.7265625" style="47" bestFit="1" customWidth="1"/>
    <col min="6" max="6" width="30" style="47" customWidth="1"/>
    <col min="7" max="7" width="5.54296875" style="47" customWidth="1"/>
    <col min="8" max="16384" width="9.26953125" style="47" hidden="1"/>
  </cols>
  <sheetData>
    <row r="1" spans="2:6" ht="12.5" x14ac:dyDescent="0.25"/>
    <row r="2" spans="2:6" ht="12.5" x14ac:dyDescent="0.25"/>
    <row r="3" spans="2:6" ht="12.5" x14ac:dyDescent="0.25"/>
    <row r="4" spans="2:6" ht="12.5" x14ac:dyDescent="0.25"/>
    <row r="5" spans="2:6" ht="30" customHeight="1" x14ac:dyDescent="0.25">
      <c r="B5" s="221" t="s">
        <v>47</v>
      </c>
      <c r="C5" s="221"/>
      <c r="D5" s="221"/>
      <c r="E5" s="221"/>
      <c r="F5" s="221"/>
    </row>
    <row r="6" spans="2:6" ht="20.25" customHeight="1" x14ac:dyDescent="0.25">
      <c r="B6" s="48" t="s">
        <v>48</v>
      </c>
      <c r="C6" s="48" t="s">
        <v>49</v>
      </c>
      <c r="D6" s="48" t="s">
        <v>50</v>
      </c>
      <c r="E6" s="48" t="s">
        <v>51</v>
      </c>
      <c r="F6" s="48" t="s">
        <v>52</v>
      </c>
    </row>
    <row r="7" spans="2:6" ht="14" x14ac:dyDescent="0.25">
      <c r="B7" s="49">
        <v>1</v>
      </c>
      <c r="C7" s="50" t="s">
        <v>53</v>
      </c>
      <c r="D7" s="63" t="s">
        <v>54</v>
      </c>
      <c r="E7" s="63" t="s">
        <v>55</v>
      </c>
      <c r="F7" s="63" t="s">
        <v>56</v>
      </c>
    </row>
    <row r="8" spans="2:6" ht="14" x14ac:dyDescent="0.25">
      <c r="B8" s="49">
        <v>2</v>
      </c>
      <c r="C8" s="51" t="s">
        <v>57</v>
      </c>
      <c r="D8" s="63" t="s">
        <v>58</v>
      </c>
      <c r="E8" s="64" t="s">
        <v>59</v>
      </c>
      <c r="F8" s="65" t="s">
        <v>60</v>
      </c>
    </row>
    <row r="9" spans="2:6" ht="20.25" customHeight="1" x14ac:dyDescent="0.25">
      <c r="B9" s="49">
        <v>3</v>
      </c>
      <c r="C9" s="51" t="s">
        <v>61</v>
      </c>
      <c r="D9" s="66" t="s">
        <v>62</v>
      </c>
      <c r="E9" s="64" t="s">
        <v>59</v>
      </c>
      <c r="F9" s="65" t="s">
        <v>60</v>
      </c>
    </row>
    <row r="10" spans="2:6" ht="14" x14ac:dyDescent="0.25">
      <c r="B10" s="49">
        <v>4</v>
      </c>
      <c r="C10" s="67" t="s">
        <v>63</v>
      </c>
      <c r="D10" s="68">
        <v>6.02</v>
      </c>
      <c r="E10" s="64" t="s">
        <v>59</v>
      </c>
      <c r="F10" s="65" t="s">
        <v>60</v>
      </c>
    </row>
    <row r="11" spans="2:6" ht="14" x14ac:dyDescent="0.25">
      <c r="B11" s="49"/>
      <c r="C11" s="67"/>
      <c r="D11" s="68"/>
      <c r="E11" s="64"/>
      <c r="F11" s="65"/>
    </row>
    <row r="12" spans="2:6" ht="20.25" customHeight="1" x14ac:dyDescent="0.25">
      <c r="B12" s="52"/>
      <c r="C12" s="52"/>
      <c r="D12" s="52"/>
      <c r="E12" s="52"/>
      <c r="F12" s="52"/>
    </row>
    <row r="13" spans="2:6" ht="20.25" customHeight="1" x14ac:dyDescent="0.25">
      <c r="B13" s="52"/>
      <c r="C13" s="52"/>
      <c r="D13" s="52"/>
      <c r="E13" s="52"/>
      <c r="F13" s="52"/>
    </row>
    <row r="14" spans="2:6" ht="20.25" customHeight="1" x14ac:dyDescent="0.25">
      <c r="B14" s="52"/>
      <c r="C14" s="52"/>
      <c r="D14" s="52"/>
      <c r="E14" s="52"/>
      <c r="F14" s="52"/>
    </row>
    <row r="15" spans="2:6" ht="20.25" customHeight="1" x14ac:dyDescent="0.25">
      <c r="B15" s="52"/>
      <c r="C15" s="52"/>
      <c r="D15" s="52"/>
      <c r="E15" s="52"/>
      <c r="F15" s="52"/>
    </row>
    <row r="16" spans="2:6" ht="20.25" customHeight="1" x14ac:dyDescent="0.25">
      <c r="B16" s="52"/>
      <c r="C16" s="52"/>
      <c r="D16" s="52"/>
      <c r="E16" s="52"/>
      <c r="F16" s="52"/>
    </row>
    <row r="17" spans="2:6" ht="20.25" customHeight="1" x14ac:dyDescent="0.25">
      <c r="B17" s="52"/>
      <c r="C17" s="52"/>
      <c r="D17" s="52"/>
      <c r="E17" s="52"/>
      <c r="F17" s="52"/>
    </row>
    <row r="18" spans="2:6" ht="20.25" customHeight="1" x14ac:dyDescent="0.25">
      <c r="B18" s="52"/>
      <c r="C18" s="52"/>
      <c r="D18" s="52"/>
      <c r="E18" s="52"/>
      <c r="F18" s="52"/>
    </row>
    <row r="19" spans="2:6" ht="20.25" customHeight="1" x14ac:dyDescent="0.25">
      <c r="B19" s="52"/>
      <c r="C19" s="52"/>
      <c r="D19" s="52"/>
      <c r="E19" s="52"/>
      <c r="F19" s="52"/>
    </row>
    <row r="20" spans="2:6" ht="20.25" customHeight="1" x14ac:dyDescent="0.25">
      <c r="B20" s="52"/>
      <c r="C20" s="52"/>
      <c r="D20" s="52"/>
      <c r="E20" s="52"/>
      <c r="F20" s="52"/>
    </row>
    <row r="21" spans="2:6" ht="20.25" customHeight="1" x14ac:dyDescent="0.25">
      <c r="B21" s="52"/>
      <c r="C21" s="52"/>
      <c r="D21" s="52"/>
      <c r="E21" s="52"/>
      <c r="F21" s="52"/>
    </row>
    <row r="22" spans="2:6" ht="20.25" customHeight="1" x14ac:dyDescent="0.25">
      <c r="B22" s="52"/>
      <c r="C22" s="52"/>
      <c r="D22" s="52"/>
      <c r="E22" s="52"/>
      <c r="F22" s="52"/>
    </row>
    <row r="23" spans="2:6" ht="20.25" customHeight="1" x14ac:dyDescent="0.25">
      <c r="B23" s="52"/>
      <c r="C23" s="52"/>
      <c r="D23" s="52"/>
      <c r="E23" s="52"/>
      <c r="F23" s="52"/>
    </row>
    <row r="24" spans="2:6" ht="20.25" customHeight="1" x14ac:dyDescent="0.25">
      <c r="B24" s="52"/>
      <c r="C24" s="52"/>
      <c r="D24" s="52"/>
      <c r="E24" s="52"/>
      <c r="F24" s="52"/>
    </row>
    <row r="25" spans="2:6" ht="20.25" customHeight="1" x14ac:dyDescent="0.25">
      <c r="B25" s="52"/>
      <c r="C25" s="52"/>
      <c r="D25" s="52"/>
      <c r="E25" s="52"/>
      <c r="F25" s="52"/>
    </row>
    <row r="26" spans="2:6" ht="20.25" customHeight="1" x14ac:dyDescent="0.25"/>
    <row r="27" spans="2:6" ht="20.25" customHeight="1" x14ac:dyDescent="0.25"/>
    <row r="28" spans="2:6" ht="20.25" customHeight="1" x14ac:dyDescent="0.25"/>
    <row r="29" spans="2:6" ht="20.25" customHeight="1" x14ac:dyDescent="0.25"/>
    <row r="30" spans="2:6" ht="20.25" customHeight="1" x14ac:dyDescent="0.25"/>
  </sheetData>
  <mergeCells count="1">
    <mergeCell ref="B5:F5"/>
  </mergeCells>
  <pageMargins left="0.75" right="0.75" top="1" bottom="1" header="0.5" footer="0.5"/>
  <pageSetup paperSize="9" scale="5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IR381"/>
  <sheetViews>
    <sheetView showGridLines="0" topLeftCell="B55" zoomScale="55" zoomScaleNormal="55" workbookViewId="0">
      <pane ySplit="2" topLeftCell="A228" activePane="bottomLeft" state="frozen"/>
      <selection activeCell="D55" sqref="D55"/>
      <selection pane="bottomLeft" activeCell="K247" sqref="K247"/>
    </sheetView>
  </sheetViews>
  <sheetFormatPr defaultRowHeight="12.5" x14ac:dyDescent="0.25"/>
  <cols>
    <col min="1" max="1" width="38.54296875" customWidth="1"/>
    <col min="2" max="2" width="41.54296875" customWidth="1"/>
    <col min="3" max="3" width="15.453125" style="37" customWidth="1"/>
    <col min="4" max="4" width="17.7265625" style="37" customWidth="1"/>
    <col min="5" max="5" width="32.81640625" customWidth="1"/>
    <col min="6" max="6" width="34" customWidth="1"/>
    <col min="7" max="7" width="50.54296875" customWidth="1"/>
    <col min="8" max="8" width="19.453125" customWidth="1"/>
    <col min="9" max="9" width="32.81640625" customWidth="1"/>
    <col min="10" max="10" width="18.81640625" customWidth="1"/>
    <col min="13" max="13" width="27.26953125" customWidth="1"/>
    <col min="14" max="14" width="41.26953125" customWidth="1"/>
  </cols>
  <sheetData>
    <row r="1" spans="1:13" s="38" customFormat="1" ht="15.5" x14ac:dyDescent="0.35">
      <c r="A1" s="39"/>
      <c r="B1" s="39"/>
      <c r="C1" s="40"/>
      <c r="D1" s="40"/>
      <c r="E1" s="41"/>
      <c r="F1" s="42"/>
      <c r="G1" s="42"/>
      <c r="H1" s="42"/>
      <c r="I1" s="42"/>
      <c r="J1" s="42"/>
      <c r="K1" s="43"/>
      <c r="L1" s="43"/>
      <c r="M1" s="43"/>
    </row>
    <row r="2" spans="1:13" s="38" customFormat="1" ht="15.5" x14ac:dyDescent="0.35">
      <c r="A2" s="39"/>
      <c r="B2" s="39"/>
      <c r="C2" s="40"/>
      <c r="D2" s="40"/>
      <c r="E2" s="41"/>
      <c r="F2" s="42"/>
      <c r="G2" s="42"/>
      <c r="H2" s="42"/>
      <c r="I2" s="42"/>
      <c r="J2" s="42"/>
      <c r="K2" s="43"/>
      <c r="L2" s="43"/>
      <c r="M2" s="43"/>
    </row>
    <row r="3" spans="1:13" s="38" customFormat="1" ht="15.5" x14ac:dyDescent="0.35">
      <c r="A3" s="11" t="s">
        <v>64</v>
      </c>
      <c r="B3" s="12"/>
      <c r="C3" s="40"/>
      <c r="D3" s="40"/>
      <c r="E3" s="41"/>
      <c r="F3" s="42"/>
      <c r="G3" s="42"/>
      <c r="H3" s="42"/>
      <c r="I3" s="42"/>
      <c r="J3" s="42"/>
      <c r="K3" s="43"/>
      <c r="L3" s="43"/>
      <c r="M3" s="43"/>
    </row>
    <row r="4" spans="1:13" s="38" customFormat="1" ht="15.5" x14ac:dyDescent="0.35">
      <c r="A4" s="14" t="s">
        <v>65</v>
      </c>
      <c r="B4" s="15" t="s">
        <v>66</v>
      </c>
      <c r="C4" s="40"/>
      <c r="D4" s="40"/>
      <c r="E4" s="41"/>
      <c r="F4" s="42"/>
      <c r="G4" s="42"/>
      <c r="H4" s="42"/>
      <c r="I4" s="42"/>
      <c r="J4" s="42"/>
      <c r="K4" s="43"/>
      <c r="L4" s="43"/>
      <c r="M4" s="43"/>
    </row>
    <row r="5" spans="1:13" s="38" customFormat="1" ht="15.5" x14ac:dyDescent="0.35">
      <c r="A5" s="14" t="s">
        <v>67</v>
      </c>
      <c r="B5" s="15" t="s">
        <v>68</v>
      </c>
      <c r="C5" s="40"/>
      <c r="D5" s="40"/>
      <c r="E5" s="41"/>
      <c r="F5" s="42"/>
      <c r="G5" s="42"/>
      <c r="H5" s="42"/>
      <c r="I5" s="42"/>
      <c r="J5" s="42"/>
      <c r="K5" s="43"/>
      <c r="L5" s="43"/>
      <c r="M5" s="43"/>
    </row>
    <row r="6" spans="1:13" s="38" customFormat="1" ht="15.5" x14ac:dyDescent="0.35">
      <c r="A6" s="16"/>
      <c r="B6" s="12"/>
      <c r="C6" s="40"/>
      <c r="D6" s="40"/>
      <c r="E6" s="41"/>
      <c r="F6" s="42"/>
      <c r="G6" s="42"/>
      <c r="H6" s="42"/>
      <c r="I6" s="42"/>
      <c r="J6" s="42"/>
      <c r="K6" s="43"/>
      <c r="L6" s="43"/>
      <c r="M6" s="43"/>
    </row>
    <row r="7" spans="1:13" s="38" customFormat="1" ht="15.5" x14ac:dyDescent="0.35">
      <c r="A7" s="17"/>
      <c r="B7" s="13"/>
      <c r="C7" s="40"/>
      <c r="D7" s="40"/>
      <c r="E7" s="41"/>
      <c r="F7" s="42"/>
      <c r="G7" s="42"/>
      <c r="H7" s="42"/>
      <c r="I7" s="42"/>
      <c r="J7" s="42"/>
      <c r="K7" s="43"/>
      <c r="L7" s="43"/>
      <c r="M7" s="43"/>
    </row>
    <row r="8" spans="1:13" s="38" customFormat="1" ht="15.5" x14ac:dyDescent="0.35">
      <c r="A8" s="18"/>
      <c r="B8" s="19"/>
      <c r="C8" s="40"/>
      <c r="D8" s="40"/>
      <c r="E8" s="41"/>
      <c r="F8" s="42"/>
      <c r="G8" s="42"/>
      <c r="H8" s="42"/>
      <c r="I8" s="42"/>
      <c r="J8" s="42"/>
      <c r="K8" s="43"/>
      <c r="L8" s="43"/>
      <c r="M8" s="43"/>
    </row>
    <row r="9" spans="1:13" s="38" customFormat="1" ht="15.5" x14ac:dyDescent="0.35">
      <c r="A9" s="17" t="s">
        <v>69</v>
      </c>
      <c r="B9" s="13"/>
      <c r="C9" s="40"/>
      <c r="D9" s="40"/>
      <c r="E9" s="41"/>
      <c r="F9" s="42"/>
      <c r="G9" s="42"/>
      <c r="H9" s="42"/>
      <c r="I9" s="42"/>
      <c r="J9" s="42"/>
      <c r="K9" s="43"/>
      <c r="L9" s="43"/>
      <c r="M9" s="43"/>
    </row>
    <row r="10" spans="1:13" s="38" customFormat="1" ht="15.5" x14ac:dyDescent="0.35">
      <c r="A10" s="14" t="s">
        <v>70</v>
      </c>
      <c r="B10" s="15" t="s">
        <v>71</v>
      </c>
      <c r="C10" s="40"/>
      <c r="D10" s="40"/>
      <c r="E10" s="41"/>
      <c r="F10" s="42"/>
      <c r="G10" s="42"/>
      <c r="H10" s="42"/>
      <c r="I10" s="42"/>
      <c r="J10" s="42"/>
      <c r="K10" s="43"/>
      <c r="L10" s="43"/>
      <c r="M10" s="43"/>
    </row>
    <row r="11" spans="1:13" s="38" customFormat="1" ht="15.5" x14ac:dyDescent="0.35">
      <c r="A11" s="14" t="s">
        <v>72</v>
      </c>
      <c r="B11" s="15" t="s">
        <v>68</v>
      </c>
      <c r="C11" s="40"/>
      <c r="D11" s="40"/>
      <c r="E11" s="41"/>
      <c r="F11" s="42"/>
      <c r="G11" s="42"/>
      <c r="H11" s="42"/>
      <c r="I11" s="42"/>
      <c r="J11" s="42"/>
      <c r="K11" s="43"/>
      <c r="L11" s="43"/>
      <c r="M11" s="43"/>
    </row>
    <row r="12" spans="1:13" s="38" customFormat="1" ht="15.5" x14ac:dyDescent="0.35">
      <c r="A12" s="14" t="s">
        <v>73</v>
      </c>
      <c r="B12" s="15" t="s">
        <v>68</v>
      </c>
      <c r="C12" s="40"/>
      <c r="D12" s="40"/>
      <c r="E12" s="41"/>
      <c r="F12" s="42"/>
      <c r="G12" s="42"/>
      <c r="H12" s="42"/>
      <c r="I12" s="42"/>
      <c r="J12" s="42"/>
      <c r="K12" s="43"/>
      <c r="L12" s="43"/>
      <c r="M12" s="43"/>
    </row>
    <row r="13" spans="1:13" s="38" customFormat="1" ht="15.5" x14ac:dyDescent="0.35">
      <c r="A13" s="14" t="s">
        <v>74</v>
      </c>
      <c r="B13" s="15" t="s">
        <v>68</v>
      </c>
      <c r="C13" s="40"/>
      <c r="D13" s="40"/>
      <c r="E13" s="41"/>
      <c r="F13" s="42"/>
      <c r="G13" s="42"/>
      <c r="H13" s="42"/>
      <c r="I13" s="42"/>
      <c r="J13" s="42"/>
      <c r="K13" s="43"/>
      <c r="L13" s="43"/>
      <c r="M13" s="43"/>
    </row>
    <row r="14" spans="1:13" s="38" customFormat="1" ht="15.5" x14ac:dyDescent="0.35">
      <c r="A14" s="20"/>
      <c r="B14" s="21"/>
      <c r="C14" s="40"/>
      <c r="D14" s="40"/>
      <c r="E14" s="41"/>
      <c r="F14" s="42"/>
      <c r="G14" s="42"/>
      <c r="H14" s="42"/>
      <c r="I14" s="42"/>
      <c r="J14" s="42"/>
      <c r="K14" s="43"/>
      <c r="L14" s="43"/>
      <c r="M14" s="43"/>
    </row>
    <row r="15" spans="1:13" s="38" customFormat="1" ht="15.5" x14ac:dyDescent="0.35">
      <c r="A15" s="11" t="s">
        <v>75</v>
      </c>
      <c r="B15" s="13"/>
      <c r="C15" s="40"/>
      <c r="D15" s="40"/>
      <c r="E15" s="41"/>
      <c r="F15" s="42"/>
      <c r="G15" s="42"/>
      <c r="H15" s="42"/>
      <c r="I15" s="42"/>
      <c r="J15" s="42"/>
      <c r="K15" s="43"/>
      <c r="L15" s="43"/>
      <c r="M15" s="43"/>
    </row>
    <row r="16" spans="1:13" s="38" customFormat="1" ht="15.5" x14ac:dyDescent="0.35">
      <c r="A16" s="14" t="s">
        <v>76</v>
      </c>
      <c r="B16" s="15" t="s">
        <v>77</v>
      </c>
      <c r="C16" s="40"/>
      <c r="D16" s="40"/>
      <c r="E16" s="41"/>
      <c r="F16" s="42"/>
      <c r="G16" s="42"/>
      <c r="H16" s="42"/>
      <c r="I16" s="42"/>
      <c r="J16" s="42"/>
      <c r="K16" s="43"/>
      <c r="L16" s="43"/>
      <c r="M16" s="43"/>
    </row>
    <row r="17" spans="1:13" s="38" customFormat="1" ht="15.5" x14ac:dyDescent="0.35">
      <c r="A17" s="20"/>
      <c r="B17" s="21"/>
      <c r="C17" s="40"/>
      <c r="D17" s="40"/>
      <c r="E17" s="41"/>
      <c r="F17" s="42"/>
      <c r="G17" s="42"/>
      <c r="H17" s="42"/>
      <c r="I17" s="42"/>
      <c r="J17" s="42"/>
      <c r="K17" s="43"/>
      <c r="L17" s="43"/>
      <c r="M17" s="43"/>
    </row>
    <row r="18" spans="1:13" s="38" customFormat="1" ht="15.5" x14ac:dyDescent="0.35">
      <c r="A18" s="251" t="s">
        <v>78</v>
      </c>
      <c r="B18" s="251"/>
      <c r="C18" s="40"/>
      <c r="D18" s="40"/>
      <c r="E18" s="41"/>
      <c r="F18" s="42"/>
      <c r="G18" s="42"/>
      <c r="H18" s="42"/>
      <c r="I18" s="42"/>
      <c r="J18" s="42"/>
      <c r="K18" s="43"/>
      <c r="L18" s="43"/>
      <c r="M18" s="43"/>
    </row>
    <row r="19" spans="1:13" s="38" customFormat="1" ht="15.5" x14ac:dyDescent="0.35">
      <c r="A19" s="251" t="s">
        <v>79</v>
      </c>
      <c r="B19" s="251"/>
      <c r="C19" s="40"/>
      <c r="D19" s="40"/>
      <c r="E19" s="41"/>
      <c r="F19" s="42"/>
      <c r="G19" s="42"/>
      <c r="H19" s="42"/>
      <c r="I19" s="42"/>
      <c r="J19" s="42"/>
      <c r="K19" s="43"/>
      <c r="L19" s="43"/>
      <c r="M19" s="43"/>
    </row>
    <row r="20" spans="1:13" s="38" customFormat="1" ht="30" x14ac:dyDescent="0.35">
      <c r="A20" s="75" t="s">
        <v>80</v>
      </c>
      <c r="B20" s="75" t="s">
        <v>81</v>
      </c>
      <c r="C20" s="40"/>
      <c r="D20" s="40"/>
      <c r="E20" s="41"/>
      <c r="F20" s="42"/>
      <c r="G20" s="42"/>
      <c r="H20" s="42"/>
      <c r="I20" s="42"/>
      <c r="J20" s="42"/>
      <c r="K20" s="43"/>
      <c r="L20" s="43"/>
      <c r="M20" s="43"/>
    </row>
    <row r="21" spans="1:13" s="38" customFormat="1" ht="15.5" x14ac:dyDescent="0.35">
      <c r="A21" s="75" t="s">
        <v>82</v>
      </c>
      <c r="B21" s="75" t="s">
        <v>83</v>
      </c>
      <c r="C21" s="40"/>
      <c r="D21" s="40"/>
      <c r="E21" s="41"/>
      <c r="F21" s="42"/>
      <c r="G21" s="42"/>
      <c r="H21" s="42"/>
      <c r="I21" s="42"/>
      <c r="J21" s="42"/>
      <c r="K21" s="43"/>
      <c r="L21" s="43"/>
      <c r="M21" s="43"/>
    </row>
    <row r="22" spans="1:13" s="38" customFormat="1" ht="15.5" x14ac:dyDescent="0.35">
      <c r="A22" s="75" t="s">
        <v>84</v>
      </c>
      <c r="B22" s="75" t="s">
        <v>85</v>
      </c>
      <c r="C22" s="40"/>
      <c r="D22" s="40"/>
      <c r="E22" s="41"/>
      <c r="F22" s="42"/>
      <c r="G22" s="42"/>
      <c r="H22" s="42"/>
      <c r="I22" s="42"/>
      <c r="J22" s="42"/>
      <c r="K22" s="43"/>
      <c r="L22" s="43"/>
      <c r="M22" s="43"/>
    </row>
    <row r="23" spans="1:13" s="38" customFormat="1" ht="15.5" x14ac:dyDescent="0.35">
      <c r="A23" s="75" t="s">
        <v>86</v>
      </c>
      <c r="B23" s="75" t="s">
        <v>87</v>
      </c>
      <c r="C23" s="40"/>
      <c r="D23" s="40"/>
      <c r="E23" s="41"/>
      <c r="F23" s="42"/>
      <c r="G23" s="42"/>
      <c r="H23" s="42"/>
      <c r="I23" s="42"/>
      <c r="J23" s="42"/>
      <c r="K23" s="43"/>
      <c r="L23" s="43"/>
      <c r="M23" s="43"/>
    </row>
    <row r="24" spans="1:13" s="38" customFormat="1" ht="15.5" x14ac:dyDescent="0.35">
      <c r="A24" s="75" t="s">
        <v>88</v>
      </c>
      <c r="B24" s="75" t="s">
        <v>85</v>
      </c>
      <c r="C24" s="40"/>
      <c r="D24" s="40"/>
      <c r="E24" s="41"/>
      <c r="F24" s="42"/>
      <c r="G24" s="42"/>
      <c r="H24" s="42"/>
      <c r="I24" s="42"/>
      <c r="J24" s="42"/>
      <c r="K24" s="43"/>
      <c r="L24" s="43"/>
      <c r="M24" s="43"/>
    </row>
    <row r="25" spans="1:13" s="38" customFormat="1" ht="15.5" x14ac:dyDescent="0.35">
      <c r="A25" s="75" t="s">
        <v>89</v>
      </c>
      <c r="B25" s="75" t="s">
        <v>90</v>
      </c>
      <c r="C25" s="40"/>
      <c r="D25" s="40"/>
      <c r="E25" s="41"/>
      <c r="F25" s="42"/>
      <c r="G25" s="42"/>
      <c r="H25" s="42"/>
      <c r="I25" s="42"/>
      <c r="J25" s="42"/>
      <c r="K25" s="43"/>
      <c r="L25" s="43"/>
      <c r="M25" s="43"/>
    </row>
    <row r="26" spans="1:13" s="38" customFormat="1" ht="15.5" x14ac:dyDescent="0.35">
      <c r="A26" s="75" t="s">
        <v>91</v>
      </c>
      <c r="B26" s="75" t="s">
        <v>92</v>
      </c>
      <c r="C26" s="40"/>
      <c r="D26" s="40"/>
      <c r="E26" s="41"/>
      <c r="F26" s="42"/>
      <c r="G26" s="42"/>
      <c r="H26" s="42"/>
      <c r="I26" s="42"/>
      <c r="J26" s="42"/>
      <c r="K26" s="43"/>
      <c r="L26" s="43"/>
      <c r="M26" s="43"/>
    </row>
    <row r="27" spans="1:13" s="38" customFormat="1" ht="15.5" x14ac:dyDescent="0.35">
      <c r="A27" s="75" t="s">
        <v>93</v>
      </c>
      <c r="B27" s="75" t="s">
        <v>94</v>
      </c>
      <c r="C27" s="40"/>
      <c r="D27" s="40"/>
      <c r="E27" s="41"/>
      <c r="F27" s="42"/>
      <c r="G27" s="42"/>
      <c r="H27" s="42"/>
      <c r="I27" s="42"/>
      <c r="J27" s="42"/>
      <c r="K27" s="43"/>
      <c r="L27" s="43"/>
      <c r="M27" s="43"/>
    </row>
    <row r="28" spans="1:13" s="38" customFormat="1" ht="15.5" x14ac:dyDescent="0.35">
      <c r="A28" s="75" t="s">
        <v>95</v>
      </c>
      <c r="B28" s="75" t="s">
        <v>96</v>
      </c>
      <c r="C28" s="40"/>
      <c r="D28" s="40"/>
      <c r="E28" s="41"/>
      <c r="F28" s="42"/>
      <c r="G28" s="42"/>
      <c r="H28" s="42"/>
      <c r="I28" s="42"/>
      <c r="J28" s="42"/>
      <c r="K28" s="43"/>
      <c r="L28" s="43"/>
      <c r="M28" s="43"/>
    </row>
    <row r="29" spans="1:13" s="38" customFormat="1" ht="15.5" x14ac:dyDescent="0.35">
      <c r="A29" s="75" t="s">
        <v>97</v>
      </c>
      <c r="B29" s="75" t="s">
        <v>98</v>
      </c>
      <c r="C29" s="40"/>
      <c r="D29" s="40"/>
      <c r="E29" s="41"/>
      <c r="F29" s="42"/>
      <c r="G29" s="42"/>
      <c r="H29" s="42"/>
      <c r="I29" s="42"/>
      <c r="J29" s="42"/>
      <c r="K29" s="43"/>
      <c r="L29" s="43"/>
      <c r="M29" s="43"/>
    </row>
    <row r="30" spans="1:13" s="38" customFormat="1" ht="15.5" x14ac:dyDescent="0.35">
      <c r="A30" s="75" t="s">
        <v>99</v>
      </c>
      <c r="B30" s="75" t="s">
        <v>100</v>
      </c>
      <c r="C30" s="40"/>
      <c r="D30" s="40"/>
      <c r="E30" s="41"/>
      <c r="F30" s="42"/>
      <c r="G30" s="42"/>
      <c r="H30" s="42"/>
      <c r="I30" s="42"/>
      <c r="J30" s="42"/>
      <c r="K30" s="43"/>
      <c r="L30" s="43"/>
      <c r="M30" s="43"/>
    </row>
    <row r="31" spans="1:13" s="38" customFormat="1" ht="15.5" x14ac:dyDescent="0.35">
      <c r="A31" s="75" t="s">
        <v>101</v>
      </c>
      <c r="B31" s="75" t="s">
        <v>90</v>
      </c>
      <c r="C31" s="40"/>
      <c r="D31" s="40"/>
      <c r="E31" s="41"/>
      <c r="F31" s="42"/>
      <c r="G31" s="42"/>
      <c r="H31" s="42"/>
      <c r="I31" s="42"/>
      <c r="J31" s="42"/>
      <c r="K31" s="43"/>
      <c r="L31" s="43"/>
      <c r="M31" s="43"/>
    </row>
    <row r="32" spans="1:13" s="38" customFormat="1" ht="15.5" x14ac:dyDescent="0.35">
      <c r="A32" s="75" t="s">
        <v>102</v>
      </c>
      <c r="B32" s="75">
        <v>7</v>
      </c>
      <c r="C32" s="40"/>
      <c r="D32" s="40"/>
      <c r="E32" s="41"/>
      <c r="F32" s="42"/>
      <c r="G32" s="42"/>
      <c r="H32" s="42"/>
      <c r="I32" s="42"/>
      <c r="J32" s="42"/>
      <c r="K32" s="43"/>
      <c r="L32" s="43"/>
      <c r="M32" s="43"/>
    </row>
    <row r="33" spans="1:13" s="38" customFormat="1" ht="15.5" x14ac:dyDescent="0.35">
      <c r="A33" s="75" t="s">
        <v>103</v>
      </c>
      <c r="B33" s="75">
        <v>10</v>
      </c>
      <c r="C33" s="40"/>
      <c r="D33" s="40"/>
      <c r="E33" s="41"/>
      <c r="F33" s="42"/>
      <c r="G33" s="42"/>
      <c r="H33" s="42"/>
      <c r="I33" s="42"/>
      <c r="J33" s="42"/>
      <c r="K33" s="43"/>
      <c r="L33" s="43"/>
      <c r="M33" s="43"/>
    </row>
    <row r="34" spans="1:13" s="38" customFormat="1" ht="15.5" x14ac:dyDescent="0.35">
      <c r="A34" s="75" t="s">
        <v>104</v>
      </c>
      <c r="B34" s="75">
        <v>5</v>
      </c>
      <c r="C34" s="40"/>
      <c r="D34" s="40"/>
      <c r="E34" s="41"/>
      <c r="F34" s="42"/>
      <c r="G34" s="42"/>
      <c r="H34" s="42"/>
      <c r="I34" s="42"/>
      <c r="J34" s="42"/>
      <c r="K34" s="43"/>
      <c r="L34" s="43"/>
      <c r="M34" s="43"/>
    </row>
    <row r="35" spans="1:13" s="38" customFormat="1" ht="15.5" x14ac:dyDescent="0.35">
      <c r="A35" s="75" t="s">
        <v>105</v>
      </c>
      <c r="B35" s="75" t="s">
        <v>106</v>
      </c>
      <c r="C35" s="40"/>
      <c r="D35" s="40"/>
      <c r="E35" s="41"/>
      <c r="F35" s="42"/>
      <c r="G35" s="42"/>
      <c r="H35" s="42"/>
      <c r="I35" s="42"/>
      <c r="J35" s="42"/>
      <c r="K35" s="43"/>
      <c r="L35" s="43"/>
      <c r="M35" s="43"/>
    </row>
    <row r="36" spans="1:13" s="38" customFormat="1" ht="15.5" x14ac:dyDescent="0.35">
      <c r="A36" s="75" t="s">
        <v>107</v>
      </c>
      <c r="B36" s="75" t="s">
        <v>108</v>
      </c>
      <c r="C36" s="40"/>
      <c r="D36" s="40"/>
      <c r="E36" s="41"/>
      <c r="F36" s="42"/>
      <c r="G36" s="42"/>
      <c r="H36" s="42"/>
      <c r="I36" s="42"/>
      <c r="J36" s="42"/>
      <c r="K36" s="43"/>
      <c r="L36" s="43"/>
      <c r="M36" s="43"/>
    </row>
    <row r="37" spans="1:13" s="38" customFormat="1" ht="15.5" x14ac:dyDescent="0.35">
      <c r="A37" s="75" t="s">
        <v>109</v>
      </c>
      <c r="B37" s="75" t="s">
        <v>110</v>
      </c>
      <c r="C37" s="40"/>
      <c r="D37" s="40"/>
      <c r="E37" s="41"/>
      <c r="F37" s="42"/>
      <c r="G37" s="42"/>
      <c r="H37" s="42"/>
      <c r="I37" s="42"/>
      <c r="J37" s="42"/>
      <c r="K37" s="43"/>
      <c r="L37" s="43"/>
      <c r="M37" s="43"/>
    </row>
    <row r="38" spans="1:13" s="38" customFormat="1" ht="15.5" x14ac:dyDescent="0.35">
      <c r="A38" s="75" t="s">
        <v>111</v>
      </c>
      <c r="B38" s="75" t="s">
        <v>112</v>
      </c>
      <c r="C38" s="40"/>
      <c r="D38" s="40"/>
      <c r="E38" s="41"/>
      <c r="F38" s="42"/>
      <c r="G38" s="42"/>
      <c r="H38" s="42"/>
      <c r="I38" s="42"/>
      <c r="J38" s="42"/>
      <c r="K38" s="43"/>
      <c r="L38" s="43"/>
      <c r="M38" s="43"/>
    </row>
    <row r="39" spans="1:13" s="38" customFormat="1" ht="15.5" x14ac:dyDescent="0.35">
      <c r="A39" s="75" t="s">
        <v>113</v>
      </c>
      <c r="B39" s="75" t="s">
        <v>114</v>
      </c>
      <c r="C39" s="40"/>
      <c r="D39" s="40"/>
      <c r="E39" s="41"/>
      <c r="F39" s="42"/>
      <c r="G39" s="42"/>
      <c r="H39" s="42"/>
      <c r="I39" s="42"/>
      <c r="J39" s="42"/>
      <c r="K39" s="43"/>
      <c r="L39" s="43"/>
      <c r="M39" s="43"/>
    </row>
    <row r="40" spans="1:13" s="38" customFormat="1" ht="15.5" x14ac:dyDescent="0.35">
      <c r="A40" s="75" t="s">
        <v>115</v>
      </c>
      <c r="B40" s="75" t="s">
        <v>116</v>
      </c>
      <c r="C40" s="40"/>
      <c r="D40" s="40"/>
      <c r="E40" s="41"/>
      <c r="F40" s="42"/>
      <c r="G40" s="42"/>
      <c r="H40" s="42"/>
      <c r="I40" s="42"/>
      <c r="J40" s="42"/>
      <c r="K40" s="43"/>
      <c r="L40" s="43"/>
      <c r="M40" s="43"/>
    </row>
    <row r="41" spans="1:13" s="38" customFormat="1" ht="15.5" x14ac:dyDescent="0.35">
      <c r="A41" s="75" t="s">
        <v>117</v>
      </c>
      <c r="B41" s="75" t="s">
        <v>118</v>
      </c>
      <c r="C41" s="40"/>
      <c r="D41" s="40"/>
      <c r="E41" s="41"/>
      <c r="F41" s="42"/>
      <c r="G41" s="42"/>
      <c r="H41" s="42"/>
      <c r="I41" s="42"/>
      <c r="J41" s="42"/>
      <c r="K41" s="43"/>
      <c r="L41" s="43"/>
      <c r="M41" s="43"/>
    </row>
    <row r="42" spans="1:13" s="38" customFormat="1" ht="15.5" x14ac:dyDescent="0.35">
      <c r="A42" s="75" t="s">
        <v>119</v>
      </c>
      <c r="B42" s="75" t="s">
        <v>118</v>
      </c>
      <c r="C42" s="40"/>
      <c r="D42" s="40"/>
      <c r="E42" s="41"/>
      <c r="F42" s="42"/>
      <c r="G42" s="42"/>
      <c r="H42" s="42"/>
      <c r="I42" s="42"/>
      <c r="J42" s="42"/>
      <c r="K42" s="43"/>
      <c r="L42" s="43"/>
      <c r="M42" s="43"/>
    </row>
    <row r="43" spans="1:13" s="38" customFormat="1" ht="15.5" x14ac:dyDescent="0.35">
      <c r="A43" s="75" t="s">
        <v>120</v>
      </c>
      <c r="B43" s="75" t="s">
        <v>121</v>
      </c>
      <c r="C43" s="40"/>
      <c r="D43" s="40"/>
      <c r="E43" s="41"/>
      <c r="F43" s="42"/>
      <c r="G43" s="42"/>
      <c r="H43" s="42"/>
      <c r="I43" s="42"/>
      <c r="J43" s="42"/>
      <c r="K43" s="43"/>
      <c r="L43" s="43"/>
      <c r="M43" s="43"/>
    </row>
    <row r="44" spans="1:13" s="38" customFormat="1" ht="15.5" x14ac:dyDescent="0.35">
      <c r="A44" s="75" t="s">
        <v>122</v>
      </c>
      <c r="B44" s="75" t="s">
        <v>123</v>
      </c>
      <c r="C44" s="40"/>
      <c r="D44" s="40"/>
      <c r="E44" s="41"/>
      <c r="F44" s="42"/>
      <c r="G44" s="42"/>
      <c r="H44" s="42"/>
      <c r="I44" s="42"/>
      <c r="J44" s="42"/>
      <c r="K44" s="43"/>
      <c r="L44" s="43"/>
      <c r="M44" s="43"/>
    </row>
    <row r="45" spans="1:13" s="38" customFormat="1" ht="15.5" x14ac:dyDescent="0.35">
      <c r="A45" s="75" t="s">
        <v>124</v>
      </c>
      <c r="B45" s="75" t="s">
        <v>125</v>
      </c>
      <c r="C45" s="40"/>
      <c r="D45" s="40"/>
      <c r="E45" s="41"/>
      <c r="F45" s="42"/>
      <c r="G45" s="42"/>
      <c r="H45" s="42"/>
      <c r="I45" s="42"/>
      <c r="J45" s="42"/>
      <c r="K45" s="43"/>
      <c r="L45" s="43"/>
      <c r="M45" s="43"/>
    </row>
    <row r="46" spans="1:13" s="38" customFormat="1" ht="15.5" x14ac:dyDescent="0.35">
      <c r="A46" s="75" t="s">
        <v>126</v>
      </c>
      <c r="B46" s="75" t="s">
        <v>127</v>
      </c>
      <c r="C46" s="40"/>
      <c r="D46" s="40"/>
      <c r="E46" s="41"/>
      <c r="F46" s="42"/>
      <c r="G46" s="42"/>
      <c r="H46" s="42"/>
      <c r="I46" s="42"/>
      <c r="J46" s="42"/>
      <c r="K46" s="43"/>
      <c r="L46" s="43"/>
      <c r="M46" s="43"/>
    </row>
    <row r="47" spans="1:13" s="38" customFormat="1" ht="15.5" x14ac:dyDescent="0.35">
      <c r="A47" s="75" t="s">
        <v>128</v>
      </c>
      <c r="B47" s="75" t="s">
        <v>129</v>
      </c>
      <c r="C47" s="40"/>
      <c r="D47" s="40"/>
      <c r="E47" s="41"/>
      <c r="F47" s="42"/>
      <c r="G47" s="42"/>
      <c r="H47" s="42"/>
      <c r="I47" s="42"/>
      <c r="J47" s="42"/>
      <c r="K47" s="43"/>
      <c r="L47" s="43"/>
      <c r="M47" s="43"/>
    </row>
    <row r="48" spans="1:13" s="38" customFormat="1" ht="30" x14ac:dyDescent="0.35">
      <c r="A48" s="75" t="s">
        <v>130</v>
      </c>
      <c r="B48" s="75" t="s">
        <v>131</v>
      </c>
      <c r="C48" s="40"/>
      <c r="D48" s="40"/>
      <c r="E48" s="41"/>
      <c r="F48" s="42"/>
      <c r="G48" s="42"/>
      <c r="H48" s="42"/>
      <c r="I48" s="42"/>
      <c r="J48" s="42"/>
      <c r="K48" s="43"/>
      <c r="L48" s="43"/>
      <c r="M48" s="43"/>
    </row>
    <row r="49" spans="1:252" s="38" customFormat="1" ht="15.5" x14ac:dyDescent="0.35">
      <c r="A49" s="75" t="s">
        <v>132</v>
      </c>
      <c r="B49" s="75" t="s">
        <v>133</v>
      </c>
      <c r="C49" s="40"/>
      <c r="D49" s="40"/>
      <c r="E49" s="41"/>
      <c r="F49" s="42"/>
      <c r="G49" s="42"/>
      <c r="H49" s="42"/>
      <c r="I49" s="42"/>
      <c r="J49" s="42"/>
      <c r="K49" s="43"/>
      <c r="L49" s="43"/>
      <c r="M49" s="43"/>
    </row>
    <row r="50" spans="1:252" s="38" customFormat="1" ht="15.5" x14ac:dyDescent="0.35">
      <c r="A50" s="75" t="s">
        <v>134</v>
      </c>
      <c r="B50" s="75" t="s">
        <v>135</v>
      </c>
      <c r="C50" s="40"/>
      <c r="D50" s="40"/>
      <c r="E50" s="41"/>
      <c r="F50" s="42"/>
      <c r="G50" s="42"/>
      <c r="H50" s="42"/>
      <c r="I50" s="42"/>
      <c r="J50" s="42"/>
      <c r="K50" s="43"/>
      <c r="L50" s="43"/>
      <c r="M50" s="43"/>
    </row>
    <row r="51" spans="1:252" s="38" customFormat="1" ht="15.5" x14ac:dyDescent="0.35">
      <c r="A51" s="75" t="s">
        <v>136</v>
      </c>
      <c r="B51" s="75" t="s">
        <v>137</v>
      </c>
      <c r="C51" s="40"/>
      <c r="D51" s="40"/>
      <c r="E51" s="41"/>
      <c r="F51" s="42"/>
      <c r="G51" s="42"/>
      <c r="H51" s="42"/>
      <c r="I51" s="42"/>
      <c r="J51" s="42"/>
      <c r="K51" s="43"/>
      <c r="L51" s="43"/>
      <c r="M51" s="43"/>
    </row>
    <row r="52" spans="1:252" s="38" customFormat="1" ht="30" x14ac:dyDescent="0.35">
      <c r="A52" s="76" t="s">
        <v>138</v>
      </c>
      <c r="B52" s="76" t="s">
        <v>139</v>
      </c>
      <c r="C52" s="40"/>
      <c r="D52" s="40"/>
      <c r="E52" s="41"/>
      <c r="F52" s="42"/>
      <c r="G52" s="42"/>
      <c r="H52" s="42"/>
      <c r="I52" s="42"/>
      <c r="J52" s="42"/>
      <c r="K52" s="43"/>
      <c r="L52" s="43"/>
      <c r="M52" s="43"/>
    </row>
    <row r="53" spans="1:252" s="38" customFormat="1" ht="15.5" x14ac:dyDescent="0.35">
      <c r="A53" s="75" t="s">
        <v>140</v>
      </c>
      <c r="B53" s="75" t="s">
        <v>110</v>
      </c>
      <c r="C53" s="40"/>
      <c r="D53" s="40"/>
      <c r="E53" s="41"/>
      <c r="F53" s="42"/>
      <c r="G53" s="42"/>
      <c r="H53" s="42"/>
      <c r="I53" s="42"/>
      <c r="J53" s="42"/>
      <c r="K53" s="43"/>
      <c r="L53" s="43"/>
      <c r="M53" s="43"/>
    </row>
    <row r="54" spans="1:252" s="38" customFormat="1" ht="15.5" x14ac:dyDescent="0.35">
      <c r="A54" s="39"/>
      <c r="B54" s="39"/>
      <c r="C54" s="40"/>
      <c r="D54" s="40"/>
      <c r="E54" s="41"/>
      <c r="F54" s="42"/>
      <c r="G54" s="42"/>
      <c r="H54" s="42"/>
      <c r="I54" s="42"/>
      <c r="J54" s="42"/>
      <c r="K54" s="43"/>
      <c r="L54" s="43"/>
      <c r="M54" s="43"/>
    </row>
    <row r="55" spans="1:252" s="44" customFormat="1" ht="15.75" customHeight="1" x14ac:dyDescent="0.25">
      <c r="A55" s="252" t="s">
        <v>141</v>
      </c>
      <c r="B55" s="252" t="s">
        <v>142</v>
      </c>
      <c r="C55" s="256" t="s">
        <v>143</v>
      </c>
      <c r="D55" s="257"/>
      <c r="E55" s="257"/>
      <c r="F55" s="257"/>
      <c r="G55" s="257"/>
      <c r="H55" s="257"/>
      <c r="I55" s="257"/>
      <c r="J55" s="257"/>
      <c r="K55" s="249" t="s">
        <v>144</v>
      </c>
      <c r="L55" s="254" t="s">
        <v>145</v>
      </c>
      <c r="M55" s="247" t="s">
        <v>146</v>
      </c>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c r="BM55" s="22"/>
      <c r="BN55" s="22"/>
      <c r="BO55" s="22"/>
      <c r="BP55" s="22"/>
      <c r="BQ55" s="22"/>
      <c r="BR55" s="22"/>
      <c r="BS55" s="22"/>
      <c r="BT55" s="22"/>
      <c r="BU55" s="22"/>
      <c r="BV55" s="22"/>
      <c r="BW55" s="22"/>
      <c r="BX55" s="22"/>
      <c r="BY55" s="22"/>
      <c r="BZ55" s="22"/>
      <c r="CA55" s="22"/>
      <c r="CB55" s="22"/>
      <c r="CC55" s="22"/>
      <c r="CD55" s="22"/>
      <c r="CE55" s="22"/>
      <c r="CF55" s="22"/>
      <c r="CG55" s="22"/>
      <c r="CH55" s="22"/>
      <c r="CI55" s="22"/>
      <c r="CJ55" s="22"/>
      <c r="CK55" s="22"/>
      <c r="CL55" s="22"/>
      <c r="CM55" s="22"/>
      <c r="CN55" s="22"/>
      <c r="CO55" s="22"/>
      <c r="CP55" s="22"/>
      <c r="CQ55" s="22"/>
      <c r="CR55" s="22"/>
      <c r="CS55" s="22"/>
      <c r="CT55" s="22"/>
      <c r="CU55" s="22"/>
      <c r="CV55" s="22"/>
      <c r="CW55" s="22"/>
      <c r="CX55" s="22"/>
      <c r="CY55" s="22"/>
      <c r="CZ55" s="22"/>
      <c r="DA55" s="22"/>
      <c r="DB55" s="22"/>
      <c r="DC55" s="22"/>
      <c r="DD55" s="22"/>
      <c r="DE55" s="22"/>
      <c r="DF55" s="22"/>
      <c r="DG55" s="22"/>
      <c r="DH55" s="22"/>
      <c r="DI55" s="22"/>
      <c r="DJ55" s="22"/>
      <c r="DK55" s="22"/>
      <c r="DL55" s="22"/>
      <c r="DM55" s="22"/>
      <c r="DN55" s="22"/>
      <c r="DO55" s="22"/>
      <c r="DP55" s="22"/>
      <c r="DQ55" s="22"/>
      <c r="DR55" s="22"/>
      <c r="DS55" s="22"/>
      <c r="DT55" s="22"/>
      <c r="DU55" s="22"/>
      <c r="DV55" s="22"/>
      <c r="DW55" s="22"/>
      <c r="DX55" s="22"/>
      <c r="DY55" s="22"/>
      <c r="DZ55" s="22"/>
      <c r="EA55" s="22"/>
      <c r="EB55" s="22"/>
      <c r="EC55" s="22"/>
      <c r="ED55" s="22"/>
      <c r="EE55" s="22"/>
      <c r="EF55" s="22"/>
      <c r="EG55" s="22"/>
      <c r="EH55" s="22"/>
      <c r="EI55" s="22"/>
      <c r="EJ55" s="22"/>
      <c r="EK55" s="22"/>
      <c r="EL55" s="22"/>
      <c r="EM55" s="22"/>
      <c r="EN55" s="22"/>
      <c r="EO55" s="22"/>
      <c r="EP55" s="22"/>
      <c r="EQ55" s="22"/>
      <c r="ER55" s="22"/>
      <c r="ES55" s="22"/>
      <c r="ET55" s="22"/>
      <c r="EU55" s="22"/>
      <c r="EV55" s="22"/>
      <c r="EW55" s="22"/>
      <c r="EX55" s="22"/>
      <c r="EY55" s="22"/>
      <c r="EZ55" s="22"/>
      <c r="FA55" s="22"/>
      <c r="FB55" s="22"/>
      <c r="FC55" s="22"/>
      <c r="FD55" s="22"/>
      <c r="FE55" s="22"/>
      <c r="FF55" s="22"/>
      <c r="FG55" s="22"/>
      <c r="FH55" s="22"/>
      <c r="FI55" s="22"/>
      <c r="FJ55" s="22"/>
      <c r="FK55" s="22"/>
      <c r="FL55" s="22"/>
      <c r="FM55" s="22"/>
      <c r="FN55" s="22"/>
      <c r="FO55" s="22"/>
      <c r="FP55" s="22"/>
      <c r="FQ55" s="22"/>
      <c r="FR55" s="22"/>
      <c r="FS55" s="22"/>
      <c r="FT55" s="22"/>
      <c r="FU55" s="22"/>
      <c r="FV55" s="22"/>
      <c r="FW55" s="22"/>
      <c r="FX55" s="22"/>
      <c r="FY55" s="22"/>
      <c r="FZ55" s="22"/>
      <c r="GA55" s="22"/>
      <c r="GB55" s="22"/>
      <c r="GC55" s="22"/>
      <c r="GD55" s="22"/>
      <c r="GE55" s="22"/>
      <c r="GF55" s="22"/>
      <c r="GG55" s="22"/>
      <c r="GH55" s="22"/>
      <c r="GI55" s="22"/>
      <c r="GJ55" s="22"/>
      <c r="GK55" s="22"/>
      <c r="GL55" s="22"/>
      <c r="GM55" s="22"/>
      <c r="GN55" s="22"/>
      <c r="GO55" s="22"/>
      <c r="GP55" s="22"/>
      <c r="GQ55" s="22"/>
      <c r="GR55" s="22"/>
      <c r="GS55" s="22"/>
      <c r="GT55" s="22"/>
      <c r="GU55" s="22"/>
      <c r="GV55" s="22"/>
      <c r="GW55" s="22"/>
      <c r="GX55" s="22"/>
      <c r="GY55" s="22"/>
      <c r="GZ55" s="22"/>
      <c r="HA55" s="22"/>
      <c r="HB55" s="22"/>
      <c r="HC55" s="22"/>
      <c r="HD55" s="22"/>
      <c r="HE55" s="22"/>
      <c r="HF55" s="22"/>
      <c r="HG55" s="22"/>
      <c r="HH55" s="22"/>
      <c r="HI55" s="22"/>
      <c r="HJ55" s="22"/>
      <c r="HK55" s="22"/>
      <c r="HL55" s="22"/>
      <c r="HM55" s="22"/>
      <c r="HN55" s="22"/>
      <c r="HO55" s="22"/>
      <c r="HP55" s="22"/>
      <c r="HQ55" s="22"/>
      <c r="HR55" s="22"/>
      <c r="HS55" s="22"/>
      <c r="HT55" s="22"/>
      <c r="HU55" s="22"/>
      <c r="HV55" s="22"/>
      <c r="HW55" s="22"/>
      <c r="HX55" s="22"/>
      <c r="HY55" s="22"/>
      <c r="HZ55" s="22"/>
      <c r="IA55" s="22"/>
      <c r="IB55" s="22"/>
      <c r="IC55" s="22"/>
      <c r="ID55" s="22"/>
      <c r="IE55" s="22"/>
      <c r="IF55" s="22"/>
      <c r="IG55" s="22"/>
      <c r="IH55" s="22"/>
      <c r="II55" s="22"/>
      <c r="IJ55" s="22"/>
      <c r="IK55" s="22"/>
      <c r="IL55" s="22"/>
      <c r="IM55" s="22"/>
      <c r="IN55" s="22"/>
      <c r="IO55" s="22"/>
      <c r="IP55" s="22"/>
      <c r="IQ55" s="22"/>
      <c r="IR55" s="22"/>
    </row>
    <row r="56" spans="1:252" s="45" customFormat="1" ht="15.5" x14ac:dyDescent="0.25">
      <c r="A56" s="253"/>
      <c r="B56" s="253"/>
      <c r="C56" s="57" t="s">
        <v>147</v>
      </c>
      <c r="D56" s="58" t="s">
        <v>148</v>
      </c>
      <c r="E56" s="59" t="s">
        <v>149</v>
      </c>
      <c r="F56" s="59" t="s">
        <v>150</v>
      </c>
      <c r="G56" s="59" t="s">
        <v>151</v>
      </c>
      <c r="H56" s="59" t="s">
        <v>152</v>
      </c>
      <c r="I56" s="59" t="s">
        <v>153</v>
      </c>
      <c r="J56" s="59" t="s">
        <v>154</v>
      </c>
      <c r="K56" s="250"/>
      <c r="L56" s="255" t="s">
        <v>145</v>
      </c>
      <c r="M56" s="248"/>
      <c r="N56" s="131" t="s">
        <v>787</v>
      </c>
    </row>
    <row r="57" spans="1:252" s="22" customFormat="1" ht="11.25" customHeight="1" x14ac:dyDescent="0.25">
      <c r="A57" s="60"/>
      <c r="B57" s="60"/>
      <c r="C57" s="61"/>
      <c r="D57" s="61"/>
      <c r="E57" s="62"/>
      <c r="F57" s="62"/>
      <c r="G57" s="62"/>
      <c r="H57" s="62"/>
      <c r="I57" s="62"/>
      <c r="J57" s="62"/>
      <c r="K57" s="46"/>
      <c r="L57" s="46"/>
      <c r="M57" s="46"/>
    </row>
    <row r="58" spans="1:252" ht="171" customHeight="1" x14ac:dyDescent="0.25">
      <c r="A58" s="77" t="s">
        <v>155</v>
      </c>
      <c r="B58" s="78" t="s">
        <v>156</v>
      </c>
      <c r="C58" s="78" t="s">
        <v>157</v>
      </c>
      <c r="D58" s="79" t="s">
        <v>158</v>
      </c>
      <c r="E58" s="80" t="s">
        <v>159</v>
      </c>
      <c r="F58" s="81" t="s">
        <v>160</v>
      </c>
      <c r="G58" s="80" t="s">
        <v>161</v>
      </c>
      <c r="H58" s="81"/>
      <c r="I58" s="80" t="s">
        <v>162</v>
      </c>
      <c r="J58" s="81"/>
      <c r="K58" s="82" t="s">
        <v>788</v>
      </c>
      <c r="L58" s="83"/>
      <c r="M58" s="133" t="s">
        <v>796</v>
      </c>
      <c r="N58" s="83"/>
    </row>
    <row r="59" spans="1:252" ht="174" customHeight="1" x14ac:dyDescent="0.25">
      <c r="A59" s="77" t="s">
        <v>155</v>
      </c>
      <c r="B59" s="78" t="s">
        <v>156</v>
      </c>
      <c r="C59" s="78" t="s">
        <v>163</v>
      </c>
      <c r="D59" s="79" t="s">
        <v>158</v>
      </c>
      <c r="E59" s="80" t="s">
        <v>164</v>
      </c>
      <c r="F59" s="81" t="s">
        <v>160</v>
      </c>
      <c r="G59" s="80" t="s">
        <v>165</v>
      </c>
      <c r="H59" s="81"/>
      <c r="I59" s="80" t="s">
        <v>166</v>
      </c>
      <c r="J59" s="81"/>
      <c r="K59" s="82" t="s">
        <v>788</v>
      </c>
      <c r="L59" s="83"/>
      <c r="M59" s="133" t="s">
        <v>796</v>
      </c>
      <c r="N59" s="83"/>
    </row>
    <row r="60" spans="1:252" ht="189.75" customHeight="1" x14ac:dyDescent="0.25">
      <c r="A60" s="77" t="s">
        <v>155</v>
      </c>
      <c r="B60" s="78" t="s">
        <v>156</v>
      </c>
      <c r="C60" s="78" t="s">
        <v>167</v>
      </c>
      <c r="D60" s="79" t="s">
        <v>158</v>
      </c>
      <c r="E60" s="80" t="s">
        <v>168</v>
      </c>
      <c r="F60" s="81" t="s">
        <v>160</v>
      </c>
      <c r="G60" s="80" t="s">
        <v>165</v>
      </c>
      <c r="H60" s="81"/>
      <c r="I60" s="80" t="s">
        <v>162</v>
      </c>
      <c r="J60" s="81"/>
      <c r="K60" s="82" t="s">
        <v>59</v>
      </c>
      <c r="L60" s="83"/>
      <c r="M60" s="132" t="s">
        <v>790</v>
      </c>
      <c r="N60" s="83"/>
    </row>
    <row r="61" spans="1:252" ht="177.75" customHeight="1" x14ac:dyDescent="0.25">
      <c r="A61" s="77" t="s">
        <v>155</v>
      </c>
      <c r="B61" s="78" t="s">
        <v>156</v>
      </c>
      <c r="C61" s="78" t="s">
        <v>169</v>
      </c>
      <c r="D61" s="79" t="s">
        <v>158</v>
      </c>
      <c r="E61" s="80" t="s">
        <v>170</v>
      </c>
      <c r="F61" s="81" t="s">
        <v>160</v>
      </c>
      <c r="G61" s="80" t="s">
        <v>171</v>
      </c>
      <c r="H61" s="81"/>
      <c r="I61" s="80" t="s">
        <v>162</v>
      </c>
      <c r="J61" s="81"/>
      <c r="K61" s="82" t="s">
        <v>59</v>
      </c>
      <c r="L61" s="83"/>
      <c r="M61" s="132" t="s">
        <v>791</v>
      </c>
      <c r="N61" s="83"/>
    </row>
    <row r="62" spans="1:252" ht="155" x14ac:dyDescent="0.25">
      <c r="A62" s="77" t="s">
        <v>155</v>
      </c>
      <c r="B62" s="78" t="s">
        <v>156</v>
      </c>
      <c r="C62" s="78" t="s">
        <v>172</v>
      </c>
      <c r="D62" s="79" t="s">
        <v>173</v>
      </c>
      <c r="E62" s="80" t="s">
        <v>174</v>
      </c>
      <c r="F62" s="81" t="s">
        <v>160</v>
      </c>
      <c r="G62" s="80" t="s">
        <v>161</v>
      </c>
      <c r="H62" s="81"/>
      <c r="I62" s="81" t="s">
        <v>175</v>
      </c>
      <c r="J62" s="81"/>
      <c r="K62" s="82" t="s">
        <v>59</v>
      </c>
      <c r="L62" s="83"/>
      <c r="M62" s="132" t="s">
        <v>792</v>
      </c>
      <c r="N62" s="83"/>
    </row>
    <row r="63" spans="1:252" ht="130.5" customHeight="1" x14ac:dyDescent="0.25">
      <c r="A63" s="77" t="s">
        <v>155</v>
      </c>
      <c r="B63" s="78" t="s">
        <v>156</v>
      </c>
      <c r="C63" s="78" t="s">
        <v>176</v>
      </c>
      <c r="D63" s="79" t="s">
        <v>177</v>
      </c>
      <c r="E63" s="80" t="s">
        <v>178</v>
      </c>
      <c r="F63" s="81" t="s">
        <v>160</v>
      </c>
      <c r="G63" s="80" t="s">
        <v>161</v>
      </c>
      <c r="H63" s="81"/>
      <c r="I63" s="81" t="s">
        <v>175</v>
      </c>
      <c r="J63" s="81"/>
      <c r="K63" s="82" t="s">
        <v>59</v>
      </c>
      <c r="L63" s="83"/>
      <c r="M63" s="132" t="s">
        <v>793</v>
      </c>
      <c r="N63" s="83"/>
    </row>
    <row r="64" spans="1:252" ht="156.4" customHeight="1" x14ac:dyDescent="0.25">
      <c r="A64" s="77" t="s">
        <v>155</v>
      </c>
      <c r="B64" s="78" t="s">
        <v>156</v>
      </c>
      <c r="C64" s="78" t="s">
        <v>179</v>
      </c>
      <c r="D64" s="79" t="s">
        <v>180</v>
      </c>
      <c r="E64" s="80" t="s">
        <v>181</v>
      </c>
      <c r="F64" s="81" t="s">
        <v>160</v>
      </c>
      <c r="G64" s="80" t="s">
        <v>161</v>
      </c>
      <c r="H64" s="81"/>
      <c r="I64" s="81" t="s">
        <v>175</v>
      </c>
      <c r="J64" s="81"/>
      <c r="K64" s="82" t="s">
        <v>59</v>
      </c>
      <c r="L64" s="83"/>
      <c r="M64" s="134" t="s">
        <v>794</v>
      </c>
      <c r="N64" s="83"/>
    </row>
    <row r="65" spans="1:14" ht="172.9" customHeight="1" x14ac:dyDescent="0.25">
      <c r="A65" s="77" t="s">
        <v>155</v>
      </c>
      <c r="B65" s="78" t="s">
        <v>156</v>
      </c>
      <c r="C65" s="78" t="s">
        <v>182</v>
      </c>
      <c r="D65" s="79" t="s">
        <v>183</v>
      </c>
      <c r="E65" s="80" t="s">
        <v>184</v>
      </c>
      <c r="F65" s="81" t="s">
        <v>160</v>
      </c>
      <c r="G65" s="80" t="s">
        <v>161</v>
      </c>
      <c r="H65" s="81"/>
      <c r="I65" s="81" t="s">
        <v>175</v>
      </c>
      <c r="J65" s="81"/>
      <c r="K65" s="82" t="s">
        <v>59</v>
      </c>
      <c r="L65" s="83"/>
      <c r="M65" s="134" t="s">
        <v>795</v>
      </c>
      <c r="N65" s="83"/>
    </row>
    <row r="66" spans="1:14" ht="183" customHeight="1" x14ac:dyDescent="0.25">
      <c r="A66" s="77" t="s">
        <v>155</v>
      </c>
      <c r="B66" s="78" t="s">
        <v>156</v>
      </c>
      <c r="C66" s="78" t="s">
        <v>185</v>
      </c>
      <c r="D66" s="79" t="s">
        <v>186</v>
      </c>
      <c r="E66" s="80" t="s">
        <v>187</v>
      </c>
      <c r="F66" s="81" t="s">
        <v>160</v>
      </c>
      <c r="G66" s="80" t="s">
        <v>161</v>
      </c>
      <c r="H66" s="81"/>
      <c r="I66" s="81" t="s">
        <v>175</v>
      </c>
      <c r="J66" s="81"/>
      <c r="K66" s="151" t="s">
        <v>786</v>
      </c>
      <c r="L66" s="83"/>
      <c r="M66" s="152" t="s">
        <v>811</v>
      </c>
      <c r="N66" s="83"/>
    </row>
    <row r="67" spans="1:14" ht="189" customHeight="1" x14ac:dyDescent="0.25">
      <c r="A67" s="77" t="s">
        <v>155</v>
      </c>
      <c r="B67" s="78" t="s">
        <v>156</v>
      </c>
      <c r="C67" s="78" t="s">
        <v>188</v>
      </c>
      <c r="D67" s="79" t="s">
        <v>189</v>
      </c>
      <c r="E67" s="80" t="s">
        <v>190</v>
      </c>
      <c r="F67" s="81" t="s">
        <v>160</v>
      </c>
      <c r="G67" s="80" t="s">
        <v>161</v>
      </c>
      <c r="H67" s="81"/>
      <c r="I67" s="81" t="s">
        <v>175</v>
      </c>
      <c r="J67" s="81"/>
      <c r="K67" s="129" t="s">
        <v>786</v>
      </c>
      <c r="L67" s="83"/>
      <c r="M67" s="152" t="s">
        <v>811</v>
      </c>
      <c r="N67" s="83"/>
    </row>
    <row r="68" spans="1:14" ht="186.75" customHeight="1" x14ac:dyDescent="0.25">
      <c r="A68" s="77" t="s">
        <v>155</v>
      </c>
      <c r="B68" s="78" t="s">
        <v>156</v>
      </c>
      <c r="C68" s="78" t="s">
        <v>191</v>
      </c>
      <c r="D68" s="79" t="s">
        <v>192</v>
      </c>
      <c r="E68" s="80" t="s">
        <v>193</v>
      </c>
      <c r="F68" s="81" t="s">
        <v>160</v>
      </c>
      <c r="G68" s="80" t="s">
        <v>161</v>
      </c>
      <c r="H68" s="81"/>
      <c r="I68" s="81" t="s">
        <v>175</v>
      </c>
      <c r="J68" s="81"/>
      <c r="K68" s="129" t="s">
        <v>786</v>
      </c>
      <c r="L68" s="83"/>
      <c r="M68" s="152" t="s">
        <v>812</v>
      </c>
      <c r="N68" s="83"/>
    </row>
    <row r="69" spans="1:14" ht="130.5" customHeight="1" x14ac:dyDescent="0.25">
      <c r="A69" s="77" t="s">
        <v>155</v>
      </c>
      <c r="B69" s="78" t="s">
        <v>156</v>
      </c>
      <c r="C69" s="78" t="s">
        <v>194</v>
      </c>
      <c r="D69" s="79" t="s">
        <v>195</v>
      </c>
      <c r="E69" s="135" t="s">
        <v>797</v>
      </c>
      <c r="F69" s="81" t="s">
        <v>160</v>
      </c>
      <c r="G69" s="80" t="s">
        <v>196</v>
      </c>
      <c r="H69" s="81"/>
      <c r="I69" s="81" t="s">
        <v>197</v>
      </c>
      <c r="J69" s="81"/>
      <c r="K69" s="82" t="s">
        <v>786</v>
      </c>
      <c r="L69" s="83"/>
      <c r="M69" s="132" t="s">
        <v>813</v>
      </c>
      <c r="N69" s="83"/>
    </row>
    <row r="70" spans="1:14" ht="194.25" customHeight="1" x14ac:dyDescent="0.25">
      <c r="A70" s="222" t="s">
        <v>198</v>
      </c>
      <c r="B70" s="223" t="s">
        <v>199</v>
      </c>
      <c r="C70" s="223" t="s">
        <v>200</v>
      </c>
      <c r="D70" s="224" t="s">
        <v>201</v>
      </c>
      <c r="E70" s="80" t="s">
        <v>202</v>
      </c>
      <c r="F70" s="81" t="s">
        <v>203</v>
      </c>
      <c r="G70" s="81" t="s">
        <v>204</v>
      </c>
      <c r="H70" s="81"/>
      <c r="I70" s="81" t="s">
        <v>205</v>
      </c>
      <c r="J70" s="81"/>
      <c r="K70" s="82" t="s">
        <v>788</v>
      </c>
      <c r="L70" s="83"/>
      <c r="M70" s="83"/>
      <c r="N70" s="83"/>
    </row>
    <row r="71" spans="1:14" ht="87.75" customHeight="1" x14ac:dyDescent="0.25">
      <c r="A71" s="222"/>
      <c r="B71" s="223"/>
      <c r="C71" s="223"/>
      <c r="D71" s="224"/>
      <c r="E71" s="80"/>
      <c r="F71" s="81" t="s">
        <v>206</v>
      </c>
      <c r="G71" s="81" t="s">
        <v>207</v>
      </c>
      <c r="H71" s="81"/>
      <c r="I71" s="81" t="s">
        <v>208</v>
      </c>
      <c r="J71" s="81"/>
      <c r="K71" s="129" t="s">
        <v>788</v>
      </c>
      <c r="L71" s="83"/>
      <c r="M71" s="85"/>
      <c r="N71" s="83"/>
    </row>
    <row r="72" spans="1:14" ht="77.25" customHeight="1" x14ac:dyDescent="0.25">
      <c r="A72" s="222"/>
      <c r="B72" s="223"/>
      <c r="C72" s="223"/>
      <c r="D72" s="224"/>
      <c r="E72" s="80"/>
      <c r="F72" s="81" t="s">
        <v>209</v>
      </c>
      <c r="G72" s="81" t="s">
        <v>210</v>
      </c>
      <c r="H72" s="81"/>
      <c r="I72" s="81" t="s">
        <v>208</v>
      </c>
      <c r="J72" s="81"/>
      <c r="K72" s="82" t="s">
        <v>788</v>
      </c>
      <c r="L72" s="83"/>
      <c r="M72" s="83"/>
      <c r="N72" s="83"/>
    </row>
    <row r="73" spans="1:14" ht="72" customHeight="1" x14ac:dyDescent="0.25">
      <c r="A73" s="222"/>
      <c r="B73" s="223"/>
      <c r="C73" s="223"/>
      <c r="D73" s="224"/>
      <c r="E73" s="80"/>
      <c r="F73" s="81" t="s">
        <v>206</v>
      </c>
      <c r="G73" s="81" t="s">
        <v>207</v>
      </c>
      <c r="H73" s="81"/>
      <c r="I73" s="81" t="s">
        <v>208</v>
      </c>
      <c r="J73" s="81"/>
      <c r="K73" s="82" t="s">
        <v>788</v>
      </c>
      <c r="L73" s="83"/>
      <c r="M73" s="83"/>
      <c r="N73" s="83"/>
    </row>
    <row r="74" spans="1:14" ht="59.25" customHeight="1" x14ac:dyDescent="0.25">
      <c r="A74" s="222"/>
      <c r="B74" s="223"/>
      <c r="C74" s="223"/>
      <c r="D74" s="224"/>
      <c r="E74" s="80"/>
      <c r="F74" s="81" t="s">
        <v>211</v>
      </c>
      <c r="G74" s="81" t="s">
        <v>212</v>
      </c>
      <c r="H74" s="81"/>
      <c r="I74" s="81" t="s">
        <v>213</v>
      </c>
      <c r="J74" s="81"/>
      <c r="K74" s="82" t="s">
        <v>788</v>
      </c>
      <c r="L74" s="83"/>
      <c r="M74" s="83"/>
      <c r="N74" s="83"/>
    </row>
    <row r="75" spans="1:14" ht="225" customHeight="1" x14ac:dyDescent="0.25">
      <c r="A75" s="84" t="s">
        <v>214</v>
      </c>
      <c r="B75" s="82" t="s">
        <v>199</v>
      </c>
      <c r="C75" s="82" t="s">
        <v>215</v>
      </c>
      <c r="D75" s="80" t="s">
        <v>216</v>
      </c>
      <c r="E75" s="80" t="s">
        <v>217</v>
      </c>
      <c r="F75" s="81" t="s">
        <v>218</v>
      </c>
      <c r="G75" s="81" t="s">
        <v>219</v>
      </c>
      <c r="H75" s="81"/>
      <c r="I75" s="81" t="s">
        <v>220</v>
      </c>
      <c r="J75" s="81"/>
      <c r="K75" s="82" t="s">
        <v>786</v>
      </c>
      <c r="L75" s="83"/>
      <c r="M75" s="152" t="s">
        <v>814</v>
      </c>
      <c r="N75" s="83"/>
    </row>
    <row r="76" spans="1:14" ht="211.5" customHeight="1" x14ac:dyDescent="0.25">
      <c r="A76" s="225" t="s">
        <v>214</v>
      </c>
      <c r="B76" s="227" t="s">
        <v>199</v>
      </c>
      <c r="C76" s="223" t="s">
        <v>221</v>
      </c>
      <c r="D76" s="224" t="s">
        <v>222</v>
      </c>
      <c r="E76" s="135" t="s">
        <v>223</v>
      </c>
      <c r="F76" s="81" t="s">
        <v>218</v>
      </c>
      <c r="G76" s="81" t="s">
        <v>224</v>
      </c>
      <c r="H76" s="81"/>
      <c r="I76" s="81" t="s">
        <v>197</v>
      </c>
      <c r="J76" s="81"/>
      <c r="K76" s="82" t="s">
        <v>788</v>
      </c>
      <c r="L76" s="83"/>
      <c r="M76" s="152" t="s">
        <v>809</v>
      </c>
      <c r="N76" s="83"/>
    </row>
    <row r="77" spans="1:14" ht="120.75" customHeight="1" x14ac:dyDescent="0.25">
      <c r="A77" s="245"/>
      <c r="B77" s="246"/>
      <c r="C77" s="223"/>
      <c r="D77" s="224"/>
      <c r="E77" s="135"/>
      <c r="F77" s="81" t="s">
        <v>225</v>
      </c>
      <c r="G77" s="81" t="s">
        <v>226</v>
      </c>
      <c r="H77" s="81"/>
      <c r="I77" s="81" t="s">
        <v>220</v>
      </c>
      <c r="J77" s="81"/>
      <c r="K77" s="129" t="s">
        <v>786</v>
      </c>
      <c r="L77" s="83"/>
      <c r="M77" s="152" t="s">
        <v>815</v>
      </c>
      <c r="N77" s="83"/>
    </row>
    <row r="78" spans="1:14" ht="218.25" customHeight="1" x14ac:dyDescent="0.25">
      <c r="A78" s="84" t="s">
        <v>214</v>
      </c>
      <c r="B78" s="82" t="s">
        <v>199</v>
      </c>
      <c r="C78" s="82" t="s">
        <v>227</v>
      </c>
      <c r="D78" s="80" t="s">
        <v>228</v>
      </c>
      <c r="E78" s="135" t="s">
        <v>798</v>
      </c>
      <c r="F78" s="81" t="s">
        <v>218</v>
      </c>
      <c r="G78" s="81" t="s">
        <v>229</v>
      </c>
      <c r="H78" s="81"/>
      <c r="I78" s="81" t="s">
        <v>230</v>
      </c>
      <c r="J78" s="81"/>
      <c r="K78" s="82" t="s">
        <v>786</v>
      </c>
      <c r="L78" s="83"/>
      <c r="M78" s="152" t="s">
        <v>816</v>
      </c>
      <c r="N78" s="83"/>
    </row>
    <row r="79" spans="1:14" ht="189" customHeight="1" x14ac:dyDescent="0.25">
      <c r="A79" s="225" t="s">
        <v>214</v>
      </c>
      <c r="B79" s="227" t="s">
        <v>156</v>
      </c>
      <c r="C79" s="223" t="s">
        <v>227</v>
      </c>
      <c r="D79" s="224" t="s">
        <v>231</v>
      </c>
      <c r="E79" s="80" t="s">
        <v>217</v>
      </c>
      <c r="F79" s="81" t="s">
        <v>232</v>
      </c>
      <c r="G79" s="81" t="s">
        <v>233</v>
      </c>
      <c r="H79" s="81"/>
      <c r="I79" s="81" t="s">
        <v>197</v>
      </c>
      <c r="J79" s="81"/>
      <c r="K79" s="82" t="s">
        <v>786</v>
      </c>
      <c r="L79" s="83"/>
      <c r="M79" s="152" t="s">
        <v>817</v>
      </c>
      <c r="N79" s="83"/>
    </row>
    <row r="80" spans="1:14" ht="62.25" customHeight="1" x14ac:dyDescent="0.25">
      <c r="A80" s="245"/>
      <c r="B80" s="246"/>
      <c r="C80" s="223"/>
      <c r="D80" s="224"/>
      <c r="E80" s="80"/>
      <c r="F80" s="81" t="s">
        <v>218</v>
      </c>
      <c r="G80" s="81" t="s">
        <v>234</v>
      </c>
      <c r="H80" s="83"/>
      <c r="I80" s="81" t="s">
        <v>197</v>
      </c>
      <c r="J80" s="83"/>
      <c r="K80" s="130" t="s">
        <v>788</v>
      </c>
      <c r="L80" s="83"/>
      <c r="M80" s="152" t="s">
        <v>818</v>
      </c>
      <c r="N80" s="83"/>
    </row>
    <row r="81" spans="1:14" ht="159" customHeight="1" x14ac:dyDescent="0.25">
      <c r="A81" s="225" t="s">
        <v>214</v>
      </c>
      <c r="B81" s="227" t="s">
        <v>156</v>
      </c>
      <c r="C81" s="223" t="s">
        <v>235</v>
      </c>
      <c r="D81" s="224" t="s">
        <v>236</v>
      </c>
      <c r="E81" s="80" t="s">
        <v>237</v>
      </c>
      <c r="F81" s="138" t="s">
        <v>238</v>
      </c>
      <c r="G81" s="81" t="s">
        <v>239</v>
      </c>
      <c r="H81" s="81"/>
      <c r="I81" s="81" t="s">
        <v>59</v>
      </c>
      <c r="J81" s="81"/>
      <c r="K81" s="82"/>
      <c r="L81" s="83"/>
      <c r="M81" s="83"/>
      <c r="N81" s="83"/>
    </row>
    <row r="82" spans="1:14" ht="95.25" customHeight="1" x14ac:dyDescent="0.25">
      <c r="A82" s="226"/>
      <c r="B82" s="228"/>
      <c r="C82" s="223"/>
      <c r="D82" s="224"/>
      <c r="E82" s="80"/>
      <c r="F82" s="138" t="s">
        <v>240</v>
      </c>
      <c r="G82" s="81" t="s">
        <v>241</v>
      </c>
      <c r="H82" s="81"/>
      <c r="I82" s="81" t="s">
        <v>242</v>
      </c>
      <c r="J82" s="81"/>
      <c r="K82" s="82"/>
      <c r="L82" s="83"/>
      <c r="M82" s="83"/>
      <c r="N82" s="83"/>
    </row>
    <row r="83" spans="1:14" ht="78.75" customHeight="1" x14ac:dyDescent="0.25">
      <c r="A83" s="226"/>
      <c r="B83" s="228"/>
      <c r="C83" s="223"/>
      <c r="D83" s="224"/>
      <c r="E83" s="80"/>
      <c r="F83" s="138" t="s">
        <v>243</v>
      </c>
      <c r="G83" s="81" t="s">
        <v>244</v>
      </c>
      <c r="H83" s="81"/>
      <c r="I83" s="81" t="s">
        <v>59</v>
      </c>
      <c r="J83" s="81"/>
      <c r="K83" s="82"/>
      <c r="L83" s="83"/>
      <c r="M83" s="83"/>
      <c r="N83" s="83"/>
    </row>
    <row r="84" spans="1:14" ht="30" customHeight="1" x14ac:dyDescent="0.25">
      <c r="A84" s="226"/>
      <c r="B84" s="228"/>
      <c r="C84" s="223"/>
      <c r="D84" s="224"/>
      <c r="E84" s="80"/>
      <c r="F84" s="138" t="s">
        <v>245</v>
      </c>
      <c r="G84" s="81" t="s">
        <v>246</v>
      </c>
      <c r="H84" s="81"/>
      <c r="I84" s="81" t="s">
        <v>197</v>
      </c>
      <c r="J84" s="81"/>
      <c r="K84" s="82"/>
      <c r="L84" s="83"/>
      <c r="M84" s="83"/>
      <c r="N84" s="83"/>
    </row>
    <row r="85" spans="1:14" ht="48" customHeight="1" x14ac:dyDescent="0.25">
      <c r="A85" s="245"/>
      <c r="B85" s="246"/>
      <c r="C85" s="223"/>
      <c r="D85" s="224"/>
      <c r="E85" s="80"/>
      <c r="F85" s="138" t="s">
        <v>247</v>
      </c>
      <c r="G85" s="81" t="s">
        <v>248</v>
      </c>
      <c r="H85" s="83"/>
      <c r="I85" s="81" t="s">
        <v>230</v>
      </c>
      <c r="J85" s="83"/>
      <c r="K85" s="82"/>
      <c r="L85" s="83"/>
      <c r="M85" s="83"/>
      <c r="N85" s="83"/>
    </row>
    <row r="86" spans="1:14" ht="158.25" customHeight="1" x14ac:dyDescent="0.25">
      <c r="A86" s="225" t="s">
        <v>249</v>
      </c>
      <c r="B86" s="227" t="s">
        <v>156</v>
      </c>
      <c r="C86" s="223" t="s">
        <v>250</v>
      </c>
      <c r="D86" s="224" t="s">
        <v>251</v>
      </c>
      <c r="E86" s="80" t="s">
        <v>237</v>
      </c>
      <c r="F86" s="138" t="s">
        <v>252</v>
      </c>
      <c r="G86" s="81" t="s">
        <v>239</v>
      </c>
      <c r="H86" s="81"/>
      <c r="I86" s="81" t="s">
        <v>59</v>
      </c>
      <c r="J86" s="81"/>
      <c r="K86" s="82"/>
      <c r="L86" s="83"/>
      <c r="M86" s="81"/>
      <c r="N86" s="83"/>
    </row>
    <row r="87" spans="1:14" ht="155.25" customHeight="1" x14ac:dyDescent="0.25">
      <c r="A87" s="226"/>
      <c r="B87" s="228"/>
      <c r="C87" s="223"/>
      <c r="D87" s="224"/>
      <c r="E87" s="80"/>
      <c r="F87" s="138" t="s">
        <v>240</v>
      </c>
      <c r="G87" s="81" t="s">
        <v>253</v>
      </c>
      <c r="H87" s="81"/>
      <c r="I87" s="81" t="s">
        <v>242</v>
      </c>
      <c r="J87" s="81"/>
      <c r="K87" s="82"/>
      <c r="L87" s="83"/>
      <c r="M87" s="83"/>
      <c r="N87" s="83"/>
    </row>
    <row r="88" spans="1:14" ht="64.5" customHeight="1" x14ac:dyDescent="0.25">
      <c r="A88" s="226"/>
      <c r="B88" s="228"/>
      <c r="C88" s="223"/>
      <c r="D88" s="224"/>
      <c r="E88" s="80"/>
      <c r="F88" s="138" t="s">
        <v>254</v>
      </c>
      <c r="G88" s="81" t="s">
        <v>244</v>
      </c>
      <c r="H88" s="81"/>
      <c r="I88" s="81" t="s">
        <v>59</v>
      </c>
      <c r="J88" s="81"/>
      <c r="K88" s="82"/>
      <c r="L88" s="83"/>
      <c r="M88" s="83"/>
      <c r="N88" s="83"/>
    </row>
    <row r="89" spans="1:14" ht="40.5" customHeight="1" x14ac:dyDescent="0.25">
      <c r="A89" s="226"/>
      <c r="B89" s="228"/>
      <c r="C89" s="223"/>
      <c r="D89" s="224"/>
      <c r="E89" s="80"/>
      <c r="F89" s="138" t="s">
        <v>245</v>
      </c>
      <c r="G89" s="81" t="s">
        <v>246</v>
      </c>
      <c r="H89" s="81"/>
      <c r="I89" s="81" t="s">
        <v>197</v>
      </c>
      <c r="J89" s="81"/>
      <c r="K89" s="82"/>
      <c r="L89" s="83"/>
      <c r="M89" s="83"/>
      <c r="N89" s="83"/>
    </row>
    <row r="90" spans="1:14" ht="66.75" customHeight="1" x14ac:dyDescent="0.25">
      <c r="A90" s="245"/>
      <c r="B90" s="246"/>
      <c r="C90" s="223"/>
      <c r="D90" s="224"/>
      <c r="E90" s="80"/>
      <c r="F90" s="138" t="s">
        <v>247</v>
      </c>
      <c r="G90" s="81" t="s">
        <v>248</v>
      </c>
      <c r="H90" s="83"/>
      <c r="I90" s="81" t="s">
        <v>230</v>
      </c>
      <c r="J90" s="83"/>
      <c r="K90" s="82"/>
      <c r="L90" s="83"/>
      <c r="M90" s="83"/>
      <c r="N90" s="83"/>
    </row>
    <row r="91" spans="1:14" ht="130.5" customHeight="1" x14ac:dyDescent="0.25">
      <c r="A91" s="225" t="s">
        <v>214</v>
      </c>
      <c r="B91" s="227" t="s">
        <v>199</v>
      </c>
      <c r="C91" s="223" t="s">
        <v>255</v>
      </c>
      <c r="D91" s="224" t="s">
        <v>256</v>
      </c>
      <c r="E91" s="229" t="s">
        <v>257</v>
      </c>
      <c r="F91" s="81" t="s">
        <v>258</v>
      </c>
      <c r="G91" s="81" t="s">
        <v>259</v>
      </c>
      <c r="H91" s="81"/>
      <c r="I91" s="81" t="s">
        <v>197</v>
      </c>
      <c r="J91" s="81"/>
      <c r="K91" s="82" t="s">
        <v>788</v>
      </c>
      <c r="L91" s="83"/>
      <c r="M91" s="83"/>
      <c r="N91" s="83"/>
    </row>
    <row r="92" spans="1:14" ht="183" customHeight="1" x14ac:dyDescent="0.25">
      <c r="A92" s="226"/>
      <c r="B92" s="228"/>
      <c r="C92" s="223"/>
      <c r="D92" s="224"/>
      <c r="E92" s="230"/>
      <c r="F92" s="81" t="s">
        <v>260</v>
      </c>
      <c r="G92" s="81" t="s">
        <v>261</v>
      </c>
      <c r="H92" s="83"/>
      <c r="I92" s="81" t="s">
        <v>230</v>
      </c>
      <c r="J92" s="83"/>
      <c r="K92" s="82" t="s">
        <v>786</v>
      </c>
      <c r="L92" s="83"/>
      <c r="M92" s="152" t="s">
        <v>819</v>
      </c>
      <c r="N92" s="83"/>
    </row>
    <row r="93" spans="1:14" ht="31" x14ac:dyDescent="0.25">
      <c r="A93" s="226"/>
      <c r="B93" s="228"/>
      <c r="C93" s="223"/>
      <c r="D93" s="224"/>
      <c r="E93" s="230"/>
      <c r="F93" s="81" t="s">
        <v>262</v>
      </c>
      <c r="G93" s="81" t="s">
        <v>263</v>
      </c>
      <c r="H93" s="83"/>
      <c r="I93" s="81" t="s">
        <v>197</v>
      </c>
      <c r="J93" s="83"/>
      <c r="K93" s="82" t="s">
        <v>788</v>
      </c>
      <c r="L93" s="83"/>
      <c r="M93" s="83"/>
      <c r="N93" s="83"/>
    </row>
    <row r="94" spans="1:14" ht="77.5" x14ac:dyDescent="0.25">
      <c r="A94" s="245"/>
      <c r="B94" s="246"/>
      <c r="C94" s="223"/>
      <c r="D94" s="224"/>
      <c r="E94" s="231"/>
      <c r="F94" s="81" t="s">
        <v>260</v>
      </c>
      <c r="G94" s="81" t="s">
        <v>264</v>
      </c>
      <c r="H94" s="83"/>
      <c r="I94" s="81" t="s">
        <v>230</v>
      </c>
      <c r="J94" s="83"/>
      <c r="K94" s="82" t="s">
        <v>788</v>
      </c>
      <c r="L94" s="83"/>
      <c r="M94" s="83"/>
      <c r="N94" s="83"/>
    </row>
    <row r="95" spans="1:14" ht="154.5" customHeight="1" x14ac:dyDescent="0.25">
      <c r="A95" s="222" t="s">
        <v>265</v>
      </c>
      <c r="B95" s="223" t="s">
        <v>199</v>
      </c>
      <c r="C95" s="223" t="s">
        <v>266</v>
      </c>
      <c r="D95" s="224" t="s">
        <v>267</v>
      </c>
      <c r="E95" s="80" t="s">
        <v>268</v>
      </c>
      <c r="F95" s="81" t="s">
        <v>269</v>
      </c>
      <c r="G95" s="86" t="s">
        <v>270</v>
      </c>
      <c r="H95" s="81"/>
      <c r="I95" s="81" t="s">
        <v>59</v>
      </c>
      <c r="J95" s="81"/>
      <c r="K95" s="82" t="s">
        <v>788</v>
      </c>
      <c r="L95" s="83"/>
      <c r="M95" s="132"/>
      <c r="N95" s="83"/>
    </row>
    <row r="96" spans="1:14" ht="155.25" customHeight="1" x14ac:dyDescent="0.25">
      <c r="A96" s="222"/>
      <c r="B96" s="223"/>
      <c r="C96" s="223"/>
      <c r="D96" s="224"/>
      <c r="E96" s="80"/>
      <c r="F96" s="81" t="s">
        <v>271</v>
      </c>
      <c r="G96" s="81" t="s">
        <v>272</v>
      </c>
      <c r="H96" s="81"/>
      <c r="I96" s="81" t="s">
        <v>230</v>
      </c>
      <c r="J96" s="81"/>
      <c r="K96" s="130" t="s">
        <v>788</v>
      </c>
      <c r="L96" s="83"/>
      <c r="M96" s="132"/>
      <c r="N96" s="83"/>
    </row>
    <row r="97" spans="1:14" ht="108.5" x14ac:dyDescent="0.25">
      <c r="A97" s="222" t="s">
        <v>265</v>
      </c>
      <c r="B97" s="223" t="s">
        <v>199</v>
      </c>
      <c r="C97" s="223" t="s">
        <v>273</v>
      </c>
      <c r="D97" s="224" t="s">
        <v>274</v>
      </c>
      <c r="E97" s="80" t="s">
        <v>268</v>
      </c>
      <c r="F97" s="81" t="s">
        <v>269</v>
      </c>
      <c r="G97" s="86" t="s">
        <v>275</v>
      </c>
      <c r="H97" s="81"/>
      <c r="I97" s="86" t="s">
        <v>59</v>
      </c>
      <c r="J97" s="81"/>
      <c r="K97" s="130" t="s">
        <v>788</v>
      </c>
      <c r="L97" s="83"/>
      <c r="M97" s="83"/>
      <c r="N97" s="83"/>
    </row>
    <row r="98" spans="1:14" ht="97.5" customHeight="1" x14ac:dyDescent="0.25">
      <c r="A98" s="222"/>
      <c r="B98" s="223"/>
      <c r="C98" s="223"/>
      <c r="D98" s="224"/>
      <c r="E98" s="80"/>
      <c r="F98" s="81" t="s">
        <v>240</v>
      </c>
      <c r="G98" s="81" t="s">
        <v>276</v>
      </c>
      <c r="H98" s="81"/>
      <c r="I98" s="81" t="s">
        <v>242</v>
      </c>
      <c r="J98" s="81"/>
      <c r="K98" s="82" t="s">
        <v>786</v>
      </c>
      <c r="L98" s="83"/>
      <c r="M98" s="152" t="s">
        <v>820</v>
      </c>
      <c r="N98" s="83"/>
    </row>
    <row r="99" spans="1:14" ht="157.5" customHeight="1" x14ac:dyDescent="0.25">
      <c r="A99" s="222" t="s">
        <v>265</v>
      </c>
      <c r="B99" s="223" t="s">
        <v>199</v>
      </c>
      <c r="C99" s="223" t="s">
        <v>277</v>
      </c>
      <c r="D99" s="224" t="s">
        <v>278</v>
      </c>
      <c r="E99" s="80" t="s">
        <v>268</v>
      </c>
      <c r="F99" s="81" t="s">
        <v>271</v>
      </c>
      <c r="G99" s="81" t="s">
        <v>279</v>
      </c>
      <c r="H99" s="81"/>
      <c r="I99" s="81" t="s">
        <v>280</v>
      </c>
      <c r="J99" s="81"/>
      <c r="K99" s="82" t="s">
        <v>788</v>
      </c>
      <c r="L99" s="83"/>
      <c r="M99" s="83"/>
      <c r="N99" s="83"/>
    </row>
    <row r="100" spans="1:14" ht="150.75" customHeight="1" x14ac:dyDescent="0.25">
      <c r="A100" s="222"/>
      <c r="B100" s="223"/>
      <c r="C100" s="223"/>
      <c r="D100" s="224"/>
      <c r="E100" s="80"/>
      <c r="F100" s="81" t="s">
        <v>269</v>
      </c>
      <c r="G100" s="81" t="s">
        <v>281</v>
      </c>
      <c r="H100" s="81"/>
      <c r="I100" s="81" t="s">
        <v>282</v>
      </c>
      <c r="J100" s="81"/>
      <c r="K100" s="130" t="s">
        <v>788</v>
      </c>
      <c r="L100" s="83"/>
      <c r="M100" s="83"/>
      <c r="N100" s="83"/>
    </row>
    <row r="101" spans="1:14" ht="62" x14ac:dyDescent="0.25">
      <c r="A101" s="222"/>
      <c r="B101" s="223"/>
      <c r="C101" s="223"/>
      <c r="D101" s="224"/>
      <c r="E101" s="80"/>
      <c r="F101" s="81" t="s">
        <v>283</v>
      </c>
      <c r="G101" s="81" t="s">
        <v>284</v>
      </c>
      <c r="H101" s="81"/>
      <c r="I101" s="81" t="s">
        <v>282</v>
      </c>
      <c r="J101" s="81"/>
      <c r="K101" s="130" t="s">
        <v>788</v>
      </c>
      <c r="L101" s="83"/>
      <c r="M101" s="83"/>
      <c r="N101" s="83"/>
    </row>
    <row r="102" spans="1:14" ht="83.25" customHeight="1" x14ac:dyDescent="0.25">
      <c r="A102" s="222"/>
      <c r="B102" s="223"/>
      <c r="C102" s="223"/>
      <c r="D102" s="224"/>
      <c r="E102" s="80"/>
      <c r="F102" s="81" t="s">
        <v>285</v>
      </c>
      <c r="G102" s="81" t="s">
        <v>286</v>
      </c>
      <c r="H102" s="81"/>
      <c r="I102" s="81" t="s">
        <v>59</v>
      </c>
      <c r="J102" s="81"/>
      <c r="K102" s="82" t="s">
        <v>788</v>
      </c>
      <c r="L102" s="83"/>
      <c r="M102" s="83"/>
      <c r="N102" s="83"/>
    </row>
    <row r="103" spans="1:14" ht="108.5" x14ac:dyDescent="0.25">
      <c r="A103" s="222" t="s">
        <v>265</v>
      </c>
      <c r="B103" s="223" t="s">
        <v>199</v>
      </c>
      <c r="C103" s="223" t="s">
        <v>287</v>
      </c>
      <c r="D103" s="224" t="s">
        <v>288</v>
      </c>
      <c r="E103" s="80" t="s">
        <v>268</v>
      </c>
      <c r="F103" s="81" t="s">
        <v>269</v>
      </c>
      <c r="G103" s="87" t="s">
        <v>275</v>
      </c>
      <c r="H103" s="81"/>
      <c r="I103" s="87" t="s">
        <v>59</v>
      </c>
      <c r="J103" s="81"/>
      <c r="K103" s="82" t="s">
        <v>788</v>
      </c>
      <c r="L103" s="83"/>
      <c r="M103" s="83"/>
      <c r="N103" s="83"/>
    </row>
    <row r="104" spans="1:14" ht="91.5" customHeight="1" x14ac:dyDescent="0.25">
      <c r="A104" s="222"/>
      <c r="B104" s="223"/>
      <c r="C104" s="223"/>
      <c r="D104" s="224"/>
      <c r="E104" s="80"/>
      <c r="F104" s="81" t="s">
        <v>283</v>
      </c>
      <c r="G104" s="87" t="s">
        <v>289</v>
      </c>
      <c r="H104" s="81"/>
      <c r="I104" s="87" t="s">
        <v>59</v>
      </c>
      <c r="J104" s="81"/>
      <c r="K104" s="130" t="s">
        <v>788</v>
      </c>
      <c r="L104" s="83"/>
      <c r="M104" s="83"/>
      <c r="N104" s="83"/>
    </row>
    <row r="105" spans="1:14" ht="77.5" x14ac:dyDescent="0.25">
      <c r="A105" s="222"/>
      <c r="B105" s="223"/>
      <c r="C105" s="223"/>
      <c r="D105" s="224"/>
      <c r="E105" s="80"/>
      <c r="F105" s="81" t="s">
        <v>290</v>
      </c>
      <c r="G105" s="81" t="s">
        <v>291</v>
      </c>
      <c r="I105" s="81" t="s">
        <v>282</v>
      </c>
      <c r="K105" s="130" t="s">
        <v>788</v>
      </c>
      <c r="L105" s="83"/>
      <c r="M105" s="81"/>
      <c r="N105" s="83"/>
    </row>
    <row r="106" spans="1:14" ht="108.5" x14ac:dyDescent="0.25">
      <c r="A106" s="222" t="s">
        <v>265</v>
      </c>
      <c r="B106" s="223" t="s">
        <v>199</v>
      </c>
      <c r="C106" s="223" t="s">
        <v>292</v>
      </c>
      <c r="D106" s="224" t="s">
        <v>293</v>
      </c>
      <c r="E106" s="80" t="s">
        <v>268</v>
      </c>
      <c r="F106" s="81" t="s">
        <v>269</v>
      </c>
      <c r="G106" s="87" t="s">
        <v>275</v>
      </c>
      <c r="H106" s="81"/>
      <c r="I106" s="87" t="s">
        <v>59</v>
      </c>
      <c r="J106" s="81"/>
      <c r="K106" s="82" t="s">
        <v>788</v>
      </c>
      <c r="L106" s="83"/>
      <c r="M106" s="83"/>
      <c r="N106" s="83"/>
    </row>
    <row r="107" spans="1:14" ht="81.75" customHeight="1" x14ac:dyDescent="0.25">
      <c r="A107" s="222"/>
      <c r="B107" s="223"/>
      <c r="C107" s="223"/>
      <c r="D107" s="224"/>
      <c r="E107" s="80"/>
      <c r="F107" s="81" t="s">
        <v>283</v>
      </c>
      <c r="G107" s="87" t="s">
        <v>289</v>
      </c>
      <c r="H107" s="81"/>
      <c r="I107" s="87" t="s">
        <v>59</v>
      </c>
      <c r="J107" s="81"/>
      <c r="K107" s="82" t="s">
        <v>788</v>
      </c>
      <c r="L107" s="83"/>
      <c r="M107" s="83"/>
      <c r="N107" s="83"/>
    </row>
    <row r="108" spans="1:14" ht="93" x14ac:dyDescent="0.25">
      <c r="A108" s="222"/>
      <c r="B108" s="223"/>
      <c r="C108" s="223"/>
      <c r="D108" s="224"/>
      <c r="E108" s="80"/>
      <c r="F108" s="81" t="s">
        <v>294</v>
      </c>
      <c r="G108" s="81" t="s">
        <v>295</v>
      </c>
      <c r="H108" s="81"/>
      <c r="I108" s="81" t="s">
        <v>242</v>
      </c>
      <c r="J108" s="81"/>
      <c r="K108" s="130" t="s">
        <v>788</v>
      </c>
      <c r="L108" s="83"/>
      <c r="M108" s="132" t="s">
        <v>799</v>
      </c>
      <c r="N108" s="83"/>
    </row>
    <row r="109" spans="1:14" ht="102.75" customHeight="1" x14ac:dyDescent="0.25">
      <c r="A109" s="222" t="s">
        <v>265</v>
      </c>
      <c r="B109" s="223" t="s">
        <v>199</v>
      </c>
      <c r="C109" s="223" t="s">
        <v>296</v>
      </c>
      <c r="D109" s="224" t="s">
        <v>297</v>
      </c>
      <c r="E109" s="229" t="s">
        <v>268</v>
      </c>
      <c r="F109" s="81" t="s">
        <v>269</v>
      </c>
      <c r="G109" s="86" t="s">
        <v>275</v>
      </c>
      <c r="H109" s="81"/>
      <c r="I109" s="86" t="s">
        <v>59</v>
      </c>
      <c r="J109" s="81"/>
      <c r="K109" s="82" t="s">
        <v>788</v>
      </c>
      <c r="L109" s="83"/>
      <c r="M109" s="83"/>
      <c r="N109" s="83"/>
    </row>
    <row r="110" spans="1:14" ht="69.75" customHeight="1" x14ac:dyDescent="0.25">
      <c r="A110" s="222"/>
      <c r="B110" s="223"/>
      <c r="C110" s="223"/>
      <c r="D110" s="224"/>
      <c r="E110" s="230"/>
      <c r="F110" s="81" t="s">
        <v>283</v>
      </c>
      <c r="G110" s="87" t="s">
        <v>289</v>
      </c>
      <c r="H110" s="81"/>
      <c r="I110" s="87" t="s">
        <v>59</v>
      </c>
      <c r="J110" s="81"/>
      <c r="K110" s="82" t="s">
        <v>788</v>
      </c>
      <c r="L110" s="83"/>
      <c r="M110" s="83"/>
      <c r="N110" s="83"/>
    </row>
    <row r="111" spans="1:14" ht="139.5" x14ac:dyDescent="0.25">
      <c r="A111" s="222"/>
      <c r="B111" s="223"/>
      <c r="C111" s="223"/>
      <c r="D111" s="224"/>
      <c r="E111" s="230"/>
      <c r="F111" s="81" t="s">
        <v>298</v>
      </c>
      <c r="G111" s="81" t="s">
        <v>299</v>
      </c>
      <c r="H111" s="81"/>
      <c r="I111" s="81" t="s">
        <v>300</v>
      </c>
      <c r="J111" s="81"/>
      <c r="K111" s="82" t="s">
        <v>788</v>
      </c>
      <c r="L111" s="83"/>
      <c r="M111" s="132" t="s">
        <v>799</v>
      </c>
      <c r="N111" s="83"/>
    </row>
    <row r="112" spans="1:14" ht="93" x14ac:dyDescent="0.25">
      <c r="A112" s="222"/>
      <c r="B112" s="223"/>
      <c r="C112" s="223"/>
      <c r="D112" s="224"/>
      <c r="E112" s="230"/>
      <c r="F112" s="81" t="s">
        <v>269</v>
      </c>
      <c r="G112" s="86" t="s">
        <v>275</v>
      </c>
      <c r="H112" s="81"/>
      <c r="I112" s="86" t="s">
        <v>59</v>
      </c>
      <c r="J112" s="81"/>
      <c r="K112" s="82" t="s">
        <v>788</v>
      </c>
      <c r="L112" s="83"/>
      <c r="M112" s="83"/>
      <c r="N112" s="83"/>
    </row>
    <row r="113" spans="1:14" ht="62" x14ac:dyDescent="0.25">
      <c r="A113" s="222"/>
      <c r="B113" s="223"/>
      <c r="C113" s="223"/>
      <c r="D113" s="224"/>
      <c r="E113" s="230"/>
      <c r="F113" s="81" t="s">
        <v>283</v>
      </c>
      <c r="G113" s="87" t="s">
        <v>289</v>
      </c>
      <c r="H113" s="81"/>
      <c r="I113" s="87" t="s">
        <v>59</v>
      </c>
      <c r="J113" s="81"/>
      <c r="K113" s="130" t="s">
        <v>788</v>
      </c>
      <c r="L113" s="83"/>
      <c r="M113" s="83"/>
      <c r="N113" s="83"/>
    </row>
    <row r="114" spans="1:14" ht="214.5" customHeight="1" x14ac:dyDescent="0.25">
      <c r="A114" s="222"/>
      <c r="B114" s="223"/>
      <c r="C114" s="223"/>
      <c r="D114" s="224"/>
      <c r="E114" s="231"/>
      <c r="F114" s="81" t="s">
        <v>301</v>
      </c>
      <c r="G114" s="81" t="s">
        <v>302</v>
      </c>
      <c r="H114" s="81"/>
      <c r="I114" s="81" t="s">
        <v>303</v>
      </c>
      <c r="J114" s="81"/>
      <c r="K114" s="130" t="s">
        <v>788</v>
      </c>
      <c r="L114" s="83"/>
      <c r="M114" s="83"/>
      <c r="N114" s="83"/>
    </row>
    <row r="115" spans="1:14" ht="214.5" customHeight="1" x14ac:dyDescent="0.25">
      <c r="A115" s="222" t="s">
        <v>265</v>
      </c>
      <c r="B115" s="223" t="s">
        <v>199</v>
      </c>
      <c r="C115" s="223" t="s">
        <v>304</v>
      </c>
      <c r="D115" s="224" t="s">
        <v>305</v>
      </c>
      <c r="E115" s="229" t="s">
        <v>268</v>
      </c>
      <c r="F115" s="81" t="s">
        <v>306</v>
      </c>
      <c r="G115" s="81" t="s">
        <v>307</v>
      </c>
      <c r="H115" s="81"/>
      <c r="I115" s="81" t="s">
        <v>242</v>
      </c>
      <c r="J115" s="81"/>
      <c r="K115" s="82" t="s">
        <v>788</v>
      </c>
      <c r="L115" s="83"/>
      <c r="M115" s="83"/>
      <c r="N115" s="83"/>
    </row>
    <row r="116" spans="1:14" ht="112.5" customHeight="1" x14ac:dyDescent="0.25">
      <c r="A116" s="222"/>
      <c r="B116" s="223"/>
      <c r="C116" s="223"/>
      <c r="D116" s="224"/>
      <c r="E116" s="230"/>
      <c r="F116" s="81" t="s">
        <v>283</v>
      </c>
      <c r="G116" s="87" t="s">
        <v>308</v>
      </c>
      <c r="H116" s="81"/>
      <c r="I116" s="87" t="s">
        <v>59</v>
      </c>
      <c r="J116" s="81"/>
      <c r="K116" s="130" t="s">
        <v>788</v>
      </c>
      <c r="L116" s="83"/>
      <c r="M116" s="83"/>
      <c r="N116" s="83"/>
    </row>
    <row r="117" spans="1:14" ht="44.25" customHeight="1" x14ac:dyDescent="0.25">
      <c r="A117" s="222"/>
      <c r="B117" s="223"/>
      <c r="C117" s="223"/>
      <c r="D117" s="224"/>
      <c r="E117" s="231"/>
      <c r="F117" s="81" t="s">
        <v>285</v>
      </c>
      <c r="G117" s="81" t="s">
        <v>309</v>
      </c>
      <c r="H117" s="81"/>
      <c r="I117" s="81" t="s">
        <v>59</v>
      </c>
      <c r="J117" s="81"/>
      <c r="K117" s="130" t="s">
        <v>788</v>
      </c>
      <c r="L117" s="83"/>
      <c r="M117" s="83"/>
      <c r="N117" s="83"/>
    </row>
    <row r="118" spans="1:14" ht="248" x14ac:dyDescent="0.25">
      <c r="A118" s="84" t="s">
        <v>265</v>
      </c>
      <c r="B118" s="82" t="s">
        <v>199</v>
      </c>
      <c r="C118" s="82" t="s">
        <v>310</v>
      </c>
      <c r="D118" s="80" t="s">
        <v>311</v>
      </c>
      <c r="E118" s="80" t="s">
        <v>268</v>
      </c>
      <c r="F118" s="81" t="s">
        <v>312</v>
      </c>
      <c r="G118" s="81" t="s">
        <v>313</v>
      </c>
      <c r="I118" s="81" t="s">
        <v>280</v>
      </c>
      <c r="K118" s="130" t="s">
        <v>788</v>
      </c>
      <c r="L118" s="83"/>
      <c r="M118" s="132" t="s">
        <v>799</v>
      </c>
      <c r="N118" s="83"/>
    </row>
    <row r="119" spans="1:14" ht="219.75" customHeight="1" x14ac:dyDescent="0.25">
      <c r="A119" s="84" t="s">
        <v>265</v>
      </c>
      <c r="B119" s="82" t="s">
        <v>199</v>
      </c>
      <c r="C119" s="82" t="s">
        <v>314</v>
      </c>
      <c r="D119" s="80" t="s">
        <v>315</v>
      </c>
      <c r="E119" s="80" t="s">
        <v>268</v>
      </c>
      <c r="F119" s="81" t="s">
        <v>316</v>
      </c>
      <c r="G119" s="81" t="s">
        <v>317</v>
      </c>
      <c r="H119" s="81"/>
      <c r="I119" s="81" t="s">
        <v>300</v>
      </c>
      <c r="J119" s="81"/>
      <c r="K119" s="82" t="s">
        <v>786</v>
      </c>
      <c r="L119" s="83"/>
      <c r="M119" s="152" t="s">
        <v>821</v>
      </c>
      <c r="N119" s="83"/>
    </row>
    <row r="120" spans="1:14" ht="267" customHeight="1" x14ac:dyDescent="0.25">
      <c r="A120" s="84" t="s">
        <v>265</v>
      </c>
      <c r="B120" s="82" t="s">
        <v>199</v>
      </c>
      <c r="C120" s="82" t="s">
        <v>318</v>
      </c>
      <c r="D120" s="80" t="s">
        <v>315</v>
      </c>
      <c r="E120" s="80" t="s">
        <v>268</v>
      </c>
      <c r="F120" s="81" t="s">
        <v>319</v>
      </c>
      <c r="G120" s="81" t="s">
        <v>320</v>
      </c>
      <c r="H120" s="81"/>
      <c r="I120" s="81" t="s">
        <v>321</v>
      </c>
      <c r="J120" s="81"/>
      <c r="K120" s="136" t="s">
        <v>786</v>
      </c>
      <c r="L120" s="83"/>
      <c r="M120" s="152" t="s">
        <v>821</v>
      </c>
      <c r="N120" s="83"/>
    </row>
    <row r="121" spans="1:14" ht="155" x14ac:dyDescent="0.25">
      <c r="A121" s="225" t="s">
        <v>322</v>
      </c>
      <c r="B121" s="227" t="s">
        <v>199</v>
      </c>
      <c r="C121" s="223" t="s">
        <v>323</v>
      </c>
      <c r="D121" s="224" t="s">
        <v>324</v>
      </c>
      <c r="E121" s="80" t="s">
        <v>325</v>
      </c>
      <c r="F121" s="81" t="s">
        <v>326</v>
      </c>
      <c r="G121" s="81" t="s">
        <v>327</v>
      </c>
      <c r="H121" s="81"/>
      <c r="I121" s="81" t="s">
        <v>328</v>
      </c>
      <c r="J121" s="81"/>
      <c r="K121" s="82" t="s">
        <v>788</v>
      </c>
      <c r="L121" s="83"/>
      <c r="M121" s="83"/>
      <c r="N121" s="83"/>
    </row>
    <row r="122" spans="1:14" ht="77.5" x14ac:dyDescent="0.25">
      <c r="A122" s="226"/>
      <c r="B122" s="228"/>
      <c r="C122" s="223"/>
      <c r="D122" s="224"/>
      <c r="E122" s="80"/>
      <c r="F122" s="81" t="s">
        <v>218</v>
      </c>
      <c r="G122" s="81" t="s">
        <v>329</v>
      </c>
      <c r="H122" s="81"/>
      <c r="I122" s="81" t="s">
        <v>59</v>
      </c>
      <c r="J122" s="81"/>
      <c r="K122" s="82" t="s">
        <v>788</v>
      </c>
      <c r="L122" s="83"/>
      <c r="M122" s="137" t="s">
        <v>800</v>
      </c>
      <c r="N122" s="83"/>
    </row>
    <row r="123" spans="1:14" ht="89.25" customHeight="1" x14ac:dyDescent="0.25">
      <c r="A123" s="226"/>
      <c r="B123" s="228"/>
      <c r="C123" s="223"/>
      <c r="D123" s="224"/>
      <c r="E123" s="80"/>
      <c r="F123" s="81" t="s">
        <v>330</v>
      </c>
      <c r="G123" s="81" t="s">
        <v>331</v>
      </c>
      <c r="H123" s="81"/>
      <c r="I123" s="81" t="s">
        <v>59</v>
      </c>
      <c r="J123" s="81"/>
      <c r="K123" s="136" t="s">
        <v>788</v>
      </c>
      <c r="L123" s="83"/>
      <c r="M123" s="81"/>
      <c r="N123" s="83"/>
    </row>
    <row r="124" spans="1:14" ht="83.25" customHeight="1" x14ac:dyDescent="0.25">
      <c r="A124" s="226"/>
      <c r="B124" s="228"/>
      <c r="C124" s="223"/>
      <c r="D124" s="224"/>
      <c r="E124" s="80"/>
      <c r="F124" s="81" t="s">
        <v>332</v>
      </c>
      <c r="G124" s="81" t="s">
        <v>333</v>
      </c>
      <c r="H124" s="81"/>
      <c r="I124" s="81" t="s">
        <v>59</v>
      </c>
      <c r="J124" s="81"/>
      <c r="K124" s="136" t="s">
        <v>788</v>
      </c>
      <c r="L124" s="83"/>
      <c r="M124" s="81"/>
      <c r="N124" s="83"/>
    </row>
    <row r="125" spans="1:14" ht="62.25" customHeight="1" x14ac:dyDescent="0.25">
      <c r="A125" s="226"/>
      <c r="B125" s="228"/>
      <c r="C125" s="223"/>
      <c r="D125" s="224"/>
      <c r="E125" s="80"/>
      <c r="F125" s="81" t="s">
        <v>334</v>
      </c>
      <c r="G125" s="81" t="s">
        <v>335</v>
      </c>
      <c r="H125" s="81"/>
      <c r="I125" s="81" t="s">
        <v>59</v>
      </c>
      <c r="J125" s="81"/>
      <c r="K125" s="136" t="s">
        <v>788</v>
      </c>
      <c r="L125" s="83"/>
      <c r="M125" s="81"/>
      <c r="N125" s="83"/>
    </row>
    <row r="126" spans="1:14" ht="71.25" customHeight="1" x14ac:dyDescent="0.25">
      <c r="A126" s="226"/>
      <c r="B126" s="228"/>
      <c r="C126" s="223"/>
      <c r="D126" s="224"/>
      <c r="E126" s="80"/>
      <c r="F126" s="81" t="s">
        <v>336</v>
      </c>
      <c r="G126" s="81" t="s">
        <v>337</v>
      </c>
      <c r="H126" s="81"/>
      <c r="I126" s="81" t="s">
        <v>59</v>
      </c>
      <c r="J126" s="81"/>
      <c r="K126" s="136" t="s">
        <v>788</v>
      </c>
      <c r="L126" s="83"/>
      <c r="M126" s="81"/>
      <c r="N126" s="83"/>
    </row>
    <row r="127" spans="1:14" ht="62" x14ac:dyDescent="0.25">
      <c r="A127" s="222" t="s">
        <v>322</v>
      </c>
      <c r="B127" s="223" t="s">
        <v>199</v>
      </c>
      <c r="C127" s="223" t="s">
        <v>338</v>
      </c>
      <c r="D127" s="224" t="s">
        <v>339</v>
      </c>
      <c r="E127" s="229" t="s">
        <v>325</v>
      </c>
      <c r="F127" s="81" t="s">
        <v>340</v>
      </c>
      <c r="G127" s="81" t="s">
        <v>341</v>
      </c>
      <c r="H127" s="81"/>
      <c r="I127" s="81" t="s">
        <v>342</v>
      </c>
      <c r="J127" s="81"/>
      <c r="K127" s="82" t="s">
        <v>788</v>
      </c>
      <c r="L127" s="83"/>
      <c r="M127" s="81"/>
      <c r="N127" s="83"/>
    </row>
    <row r="128" spans="1:14" ht="66.75" customHeight="1" x14ac:dyDescent="0.25">
      <c r="A128" s="222"/>
      <c r="B128" s="223"/>
      <c r="C128" s="223"/>
      <c r="D128" s="224"/>
      <c r="E128" s="230"/>
      <c r="F128" s="81" t="s">
        <v>218</v>
      </c>
      <c r="G128" s="81" t="s">
        <v>343</v>
      </c>
      <c r="H128" s="81"/>
      <c r="I128" s="81" t="s">
        <v>59</v>
      </c>
      <c r="J128" s="81"/>
      <c r="K128" s="136" t="s">
        <v>788</v>
      </c>
      <c r="L128" s="83"/>
      <c r="M128" s="81"/>
      <c r="N128" s="83"/>
    </row>
    <row r="129" spans="1:14" ht="80.25" customHeight="1" x14ac:dyDescent="0.25">
      <c r="A129" s="222"/>
      <c r="B129" s="223"/>
      <c r="C129" s="223"/>
      <c r="D129" s="224"/>
      <c r="E129" s="230"/>
      <c r="F129" s="81" t="s">
        <v>330</v>
      </c>
      <c r="G129" s="81" t="s">
        <v>344</v>
      </c>
      <c r="H129" s="81"/>
      <c r="I129" s="81" t="s">
        <v>59</v>
      </c>
      <c r="J129" s="81"/>
      <c r="K129" s="136" t="s">
        <v>788</v>
      </c>
      <c r="L129" s="83"/>
      <c r="M129" s="81"/>
      <c r="N129" s="83"/>
    </row>
    <row r="130" spans="1:14" ht="84.75" customHeight="1" x14ac:dyDescent="0.25">
      <c r="A130" s="222"/>
      <c r="B130" s="223"/>
      <c r="C130" s="223"/>
      <c r="D130" s="224"/>
      <c r="E130" s="230"/>
      <c r="F130" s="81" t="s">
        <v>332</v>
      </c>
      <c r="G130" s="81" t="s">
        <v>345</v>
      </c>
      <c r="H130" s="81"/>
      <c r="I130" s="81" t="s">
        <v>59</v>
      </c>
      <c r="J130" s="81"/>
      <c r="K130" s="136" t="s">
        <v>788</v>
      </c>
      <c r="L130" s="83"/>
      <c r="M130" s="81"/>
      <c r="N130" s="83"/>
    </row>
    <row r="131" spans="1:14" ht="69.75" customHeight="1" x14ac:dyDescent="0.25">
      <c r="A131" s="222"/>
      <c r="B131" s="223"/>
      <c r="C131" s="223"/>
      <c r="D131" s="224"/>
      <c r="E131" s="230"/>
      <c r="F131" s="81" t="s">
        <v>334</v>
      </c>
      <c r="G131" s="81" t="s">
        <v>346</v>
      </c>
      <c r="H131" s="81"/>
      <c r="I131" s="81" t="s">
        <v>59</v>
      </c>
      <c r="J131" s="81"/>
      <c r="K131" s="136" t="s">
        <v>788</v>
      </c>
      <c r="L131" s="83"/>
      <c r="M131" s="81"/>
      <c r="N131" s="83"/>
    </row>
    <row r="132" spans="1:14" ht="108.75" customHeight="1" x14ac:dyDescent="0.25">
      <c r="A132" s="222"/>
      <c r="B132" s="223"/>
      <c r="C132" s="223"/>
      <c r="D132" s="224"/>
      <c r="E132" s="231"/>
      <c r="F132" s="81" t="s">
        <v>336</v>
      </c>
      <c r="G132" s="81" t="s">
        <v>347</v>
      </c>
      <c r="H132" s="81"/>
      <c r="I132" s="81" t="s">
        <v>59</v>
      </c>
      <c r="J132" s="81"/>
      <c r="K132" s="136" t="s">
        <v>788</v>
      </c>
      <c r="L132" s="83"/>
      <c r="M132" s="81"/>
      <c r="N132" s="83"/>
    </row>
    <row r="133" spans="1:14" ht="155" x14ac:dyDescent="0.25">
      <c r="A133" s="222" t="s">
        <v>322</v>
      </c>
      <c r="B133" s="223" t="s">
        <v>199</v>
      </c>
      <c r="C133" s="223" t="s">
        <v>348</v>
      </c>
      <c r="D133" s="224" t="s">
        <v>349</v>
      </c>
      <c r="E133" s="80" t="s">
        <v>350</v>
      </c>
      <c r="F133" s="81" t="s">
        <v>326</v>
      </c>
      <c r="G133" s="81" t="s">
        <v>351</v>
      </c>
      <c r="H133" s="81"/>
      <c r="I133" s="81" t="s">
        <v>300</v>
      </c>
      <c r="J133" s="81"/>
      <c r="K133" s="82" t="s">
        <v>788</v>
      </c>
      <c r="L133" s="83"/>
      <c r="M133" s="81"/>
      <c r="N133" s="83"/>
    </row>
    <row r="134" spans="1:14" ht="106.5" customHeight="1" x14ac:dyDescent="0.25">
      <c r="A134" s="222"/>
      <c r="B134" s="223"/>
      <c r="C134" s="223"/>
      <c r="D134" s="224"/>
      <c r="E134" s="80"/>
      <c r="F134" s="81" t="s">
        <v>330</v>
      </c>
      <c r="G134" s="81" t="s">
        <v>352</v>
      </c>
      <c r="H134" s="81"/>
      <c r="I134" s="81" t="s">
        <v>59</v>
      </c>
      <c r="J134" s="81"/>
      <c r="K134" s="82" t="s">
        <v>788</v>
      </c>
      <c r="L134" s="83"/>
      <c r="M134" s="81"/>
      <c r="N134" s="83"/>
    </row>
    <row r="135" spans="1:14" ht="106.5" customHeight="1" x14ac:dyDescent="0.25">
      <c r="A135" s="222"/>
      <c r="B135" s="223"/>
      <c r="C135" s="223"/>
      <c r="D135" s="224"/>
      <c r="E135" s="80"/>
      <c r="F135" s="81" t="s">
        <v>332</v>
      </c>
      <c r="G135" s="81" t="s">
        <v>353</v>
      </c>
      <c r="H135" s="81"/>
      <c r="I135" s="81" t="s">
        <v>59</v>
      </c>
      <c r="J135" s="81"/>
      <c r="K135" s="136" t="s">
        <v>788</v>
      </c>
      <c r="L135" s="83"/>
      <c r="M135" s="81"/>
      <c r="N135" s="83"/>
    </row>
    <row r="136" spans="1:14" ht="150" customHeight="1" x14ac:dyDescent="0.25">
      <c r="A136" s="222"/>
      <c r="B136" s="223"/>
      <c r="C136" s="223"/>
      <c r="D136" s="224"/>
      <c r="E136" s="80"/>
      <c r="F136" s="81" t="s">
        <v>334</v>
      </c>
      <c r="G136" s="81" t="s">
        <v>354</v>
      </c>
      <c r="H136" s="81"/>
      <c r="I136" s="81" t="s">
        <v>59</v>
      </c>
      <c r="J136" s="81"/>
      <c r="K136" s="136" t="s">
        <v>788</v>
      </c>
      <c r="L136" s="83"/>
      <c r="M136" s="81"/>
      <c r="N136" s="83"/>
    </row>
    <row r="137" spans="1:14" ht="124.5" customHeight="1" x14ac:dyDescent="0.25">
      <c r="A137" s="222"/>
      <c r="B137" s="223"/>
      <c r="C137" s="223"/>
      <c r="D137" s="224"/>
      <c r="E137" s="80"/>
      <c r="F137" s="81" t="s">
        <v>336</v>
      </c>
      <c r="G137" s="81" t="s">
        <v>355</v>
      </c>
      <c r="H137" s="81"/>
      <c r="I137" s="81" t="s">
        <v>59</v>
      </c>
      <c r="J137" s="81"/>
      <c r="K137" s="136" t="s">
        <v>788</v>
      </c>
      <c r="L137" s="83"/>
      <c r="M137" s="81"/>
      <c r="N137" s="83"/>
    </row>
    <row r="138" spans="1:14" ht="195" customHeight="1" x14ac:dyDescent="0.25">
      <c r="A138" s="222" t="s">
        <v>322</v>
      </c>
      <c r="B138" s="223" t="s">
        <v>199</v>
      </c>
      <c r="C138" s="244" t="s">
        <v>356</v>
      </c>
      <c r="D138" s="235" t="s">
        <v>357</v>
      </c>
      <c r="E138" s="91" t="s">
        <v>358</v>
      </c>
      <c r="F138" s="81" t="s">
        <v>326</v>
      </c>
      <c r="G138" s="81" t="s">
        <v>359</v>
      </c>
      <c r="H138" s="81"/>
      <c r="I138" s="81" t="s">
        <v>360</v>
      </c>
      <c r="J138" s="81"/>
      <c r="K138" s="82" t="s">
        <v>788</v>
      </c>
      <c r="L138" s="83"/>
      <c r="M138" s="139"/>
      <c r="N138" s="83"/>
    </row>
    <row r="139" spans="1:14" ht="92.25" customHeight="1" x14ac:dyDescent="0.25">
      <c r="A139" s="222"/>
      <c r="B139" s="223"/>
      <c r="C139" s="244"/>
      <c r="D139" s="235"/>
      <c r="E139" s="92"/>
      <c r="F139" s="81" t="s">
        <v>361</v>
      </c>
      <c r="G139" s="81" t="s">
        <v>362</v>
      </c>
      <c r="H139" s="81"/>
      <c r="I139" s="81" t="s">
        <v>280</v>
      </c>
      <c r="J139" s="81"/>
      <c r="K139" s="82" t="s">
        <v>786</v>
      </c>
      <c r="L139" s="83"/>
      <c r="M139" s="153" t="s">
        <v>822</v>
      </c>
      <c r="N139" s="83"/>
    </row>
    <row r="140" spans="1:14" ht="139.5" x14ac:dyDescent="0.25">
      <c r="A140" s="222"/>
      <c r="B140" s="223"/>
      <c r="C140" s="244"/>
      <c r="D140" s="235"/>
      <c r="E140" s="93" t="s">
        <v>363</v>
      </c>
      <c r="F140" s="81" t="s">
        <v>332</v>
      </c>
      <c r="G140" s="81" t="s">
        <v>362</v>
      </c>
      <c r="H140" s="81"/>
      <c r="I140" s="81" t="s">
        <v>280</v>
      </c>
      <c r="J140" s="81"/>
      <c r="K140" s="140" t="s">
        <v>786</v>
      </c>
      <c r="L140" s="83"/>
      <c r="M140" s="153" t="s">
        <v>822</v>
      </c>
      <c r="N140" s="83"/>
    </row>
    <row r="141" spans="1:14" ht="245.25" customHeight="1" x14ac:dyDescent="0.25">
      <c r="A141" s="222"/>
      <c r="B141" s="223"/>
      <c r="C141" s="244"/>
      <c r="D141" s="235"/>
      <c r="E141" s="93" t="s">
        <v>364</v>
      </c>
      <c r="F141" s="81" t="s">
        <v>334</v>
      </c>
      <c r="G141" s="81" t="s">
        <v>362</v>
      </c>
      <c r="H141" s="81"/>
      <c r="I141" s="81" t="s">
        <v>280</v>
      </c>
      <c r="J141" s="81"/>
      <c r="K141" s="140" t="s">
        <v>786</v>
      </c>
      <c r="L141" s="83"/>
      <c r="M141" s="153" t="s">
        <v>822</v>
      </c>
      <c r="N141" s="83"/>
    </row>
    <row r="142" spans="1:14" ht="241.5" customHeight="1" x14ac:dyDescent="0.25">
      <c r="A142" s="222"/>
      <c r="B142" s="223"/>
      <c r="C142" s="244"/>
      <c r="D142" s="235"/>
      <c r="E142" s="93" t="s">
        <v>365</v>
      </c>
      <c r="F142" s="81" t="s">
        <v>336</v>
      </c>
      <c r="G142" s="81" t="s">
        <v>362</v>
      </c>
      <c r="H142" s="81"/>
      <c r="I142" s="81" t="s">
        <v>280</v>
      </c>
      <c r="J142" s="81"/>
      <c r="K142" s="140" t="s">
        <v>786</v>
      </c>
      <c r="L142" s="83"/>
      <c r="M142" s="153" t="s">
        <v>822</v>
      </c>
      <c r="N142" s="83"/>
    </row>
    <row r="143" spans="1:14" ht="113.25" customHeight="1" x14ac:dyDescent="0.25">
      <c r="A143" s="222" t="s">
        <v>366</v>
      </c>
      <c r="B143" s="223" t="s">
        <v>199</v>
      </c>
      <c r="C143" s="223" t="s">
        <v>367</v>
      </c>
      <c r="D143" s="224" t="s">
        <v>368</v>
      </c>
      <c r="E143" s="229" t="s">
        <v>268</v>
      </c>
      <c r="F143" s="81" t="s">
        <v>369</v>
      </c>
      <c r="G143" s="81" t="s">
        <v>370</v>
      </c>
      <c r="H143" s="81"/>
      <c r="I143" s="81" t="s">
        <v>360</v>
      </c>
      <c r="J143" s="81"/>
      <c r="K143" s="82" t="s">
        <v>788</v>
      </c>
      <c r="L143" s="83"/>
      <c r="M143" s="83"/>
      <c r="N143" s="83"/>
    </row>
    <row r="144" spans="1:14" ht="127.5" customHeight="1" x14ac:dyDescent="0.25">
      <c r="A144" s="222"/>
      <c r="B144" s="223"/>
      <c r="C144" s="223"/>
      <c r="D144" s="224"/>
      <c r="E144" s="230"/>
      <c r="F144" s="81" t="s">
        <v>371</v>
      </c>
      <c r="G144" s="81" t="s">
        <v>372</v>
      </c>
      <c r="H144" s="81"/>
      <c r="I144" s="81" t="s">
        <v>59</v>
      </c>
      <c r="J144" s="81"/>
      <c r="K144" s="82" t="s">
        <v>788</v>
      </c>
      <c r="L144" s="83"/>
      <c r="M144" s="83"/>
      <c r="N144" s="83"/>
    </row>
    <row r="145" spans="1:14" ht="96.75" customHeight="1" x14ac:dyDescent="0.25">
      <c r="A145" s="222"/>
      <c r="B145" s="223"/>
      <c r="C145" s="223"/>
      <c r="D145" s="224"/>
      <c r="E145" s="230"/>
      <c r="F145" s="81" t="s">
        <v>373</v>
      </c>
      <c r="G145" s="87" t="s">
        <v>374</v>
      </c>
      <c r="H145" s="81"/>
      <c r="I145" s="81" t="s">
        <v>59</v>
      </c>
      <c r="J145" s="81"/>
      <c r="K145" s="82" t="s">
        <v>788</v>
      </c>
      <c r="L145" s="83"/>
      <c r="M145" s="83"/>
      <c r="N145" s="83"/>
    </row>
    <row r="146" spans="1:14" ht="31" x14ac:dyDescent="0.25">
      <c r="A146" s="222"/>
      <c r="B146" s="223"/>
      <c r="C146" s="223"/>
      <c r="D146" s="224"/>
      <c r="E146" s="231"/>
      <c r="F146" s="81" t="s">
        <v>285</v>
      </c>
      <c r="G146" s="81" t="s">
        <v>309</v>
      </c>
      <c r="H146" s="81"/>
      <c r="I146" s="81" t="s">
        <v>59</v>
      </c>
      <c r="J146" s="81"/>
      <c r="K146" s="140" t="s">
        <v>788</v>
      </c>
      <c r="L146" s="83"/>
      <c r="M146" s="83"/>
      <c r="N146" s="83"/>
    </row>
    <row r="147" spans="1:14" ht="294.75" customHeight="1" x14ac:dyDescent="0.25">
      <c r="A147" s="222" t="s">
        <v>375</v>
      </c>
      <c r="B147" s="223" t="s">
        <v>199</v>
      </c>
      <c r="C147" s="223" t="s">
        <v>376</v>
      </c>
      <c r="D147" s="224" t="s">
        <v>377</v>
      </c>
      <c r="E147" s="79" t="s">
        <v>378</v>
      </c>
      <c r="F147" s="81" t="s">
        <v>379</v>
      </c>
      <c r="G147" s="81" t="s">
        <v>380</v>
      </c>
      <c r="H147" s="81"/>
      <c r="I147" s="81" t="s">
        <v>282</v>
      </c>
      <c r="J147" s="81"/>
      <c r="K147" s="140" t="s">
        <v>788</v>
      </c>
      <c r="L147" s="83"/>
      <c r="M147" s="81"/>
      <c r="N147" s="83"/>
    </row>
    <row r="148" spans="1:14" ht="62" x14ac:dyDescent="0.25">
      <c r="A148" s="222"/>
      <c r="B148" s="223"/>
      <c r="C148" s="223"/>
      <c r="D148" s="224"/>
      <c r="E148" s="89"/>
      <c r="F148" s="81" t="s">
        <v>381</v>
      </c>
      <c r="G148" s="81" t="s">
        <v>382</v>
      </c>
      <c r="H148" s="81"/>
      <c r="I148" s="81" t="s">
        <v>282</v>
      </c>
      <c r="J148" s="81"/>
      <c r="K148" s="140" t="s">
        <v>788</v>
      </c>
      <c r="L148" s="83"/>
      <c r="M148" s="83"/>
      <c r="N148" s="83"/>
    </row>
    <row r="149" spans="1:14" ht="99.75" customHeight="1" x14ac:dyDescent="0.25">
      <c r="A149" s="222"/>
      <c r="B149" s="223"/>
      <c r="C149" s="223"/>
      <c r="D149" s="224"/>
      <c r="E149" s="90"/>
      <c r="F149" s="81" t="s">
        <v>383</v>
      </c>
      <c r="G149" s="81" t="s">
        <v>384</v>
      </c>
      <c r="H149" s="81"/>
      <c r="I149" s="81" t="s">
        <v>282</v>
      </c>
      <c r="J149" s="81"/>
      <c r="K149" s="140" t="s">
        <v>788</v>
      </c>
      <c r="L149" s="83"/>
      <c r="M149" s="83"/>
      <c r="N149" s="83"/>
    </row>
    <row r="150" spans="1:14" ht="296.25" customHeight="1" x14ac:dyDescent="0.25">
      <c r="A150" s="222"/>
      <c r="B150" s="223"/>
      <c r="C150" s="223"/>
      <c r="D150" s="224"/>
      <c r="E150" s="79" t="s">
        <v>385</v>
      </c>
      <c r="F150" s="81" t="s">
        <v>386</v>
      </c>
      <c r="G150" s="81" t="s">
        <v>387</v>
      </c>
      <c r="H150" s="81"/>
      <c r="I150" s="81" t="s">
        <v>59</v>
      </c>
      <c r="J150" s="81"/>
      <c r="K150" s="82" t="s">
        <v>59</v>
      </c>
      <c r="L150" s="83"/>
      <c r="M150" s="134" t="s">
        <v>801</v>
      </c>
      <c r="N150" s="83"/>
    </row>
    <row r="151" spans="1:14" ht="81.75" customHeight="1" x14ac:dyDescent="0.25">
      <c r="A151" s="222"/>
      <c r="B151" s="223"/>
      <c r="C151" s="223"/>
      <c r="D151" s="224"/>
      <c r="E151" s="89"/>
      <c r="F151" s="81" t="s">
        <v>388</v>
      </c>
      <c r="G151" s="81" t="s">
        <v>389</v>
      </c>
      <c r="H151" s="81"/>
      <c r="I151" s="81" t="s">
        <v>59</v>
      </c>
      <c r="J151" s="81"/>
      <c r="K151" s="140" t="s">
        <v>59</v>
      </c>
      <c r="L151" s="83"/>
      <c r="M151" s="134" t="s">
        <v>801</v>
      </c>
      <c r="N151" s="83"/>
    </row>
    <row r="152" spans="1:14" ht="84.75" customHeight="1" x14ac:dyDescent="0.25">
      <c r="A152" s="222"/>
      <c r="B152" s="223"/>
      <c r="C152" s="223"/>
      <c r="D152" s="224"/>
      <c r="E152" s="89"/>
      <c r="F152" s="81" t="s">
        <v>390</v>
      </c>
      <c r="G152" s="81" t="s">
        <v>391</v>
      </c>
      <c r="H152" s="81"/>
      <c r="I152" s="81" t="s">
        <v>59</v>
      </c>
      <c r="J152" s="81"/>
      <c r="K152" s="140" t="s">
        <v>59</v>
      </c>
      <c r="L152" s="83"/>
      <c r="M152" s="134" t="s">
        <v>801</v>
      </c>
      <c r="N152" s="83"/>
    </row>
    <row r="153" spans="1:14" ht="77.25" customHeight="1" x14ac:dyDescent="0.25">
      <c r="A153" s="222"/>
      <c r="B153" s="223"/>
      <c r="C153" s="223"/>
      <c r="D153" s="224"/>
      <c r="E153" s="89"/>
      <c r="F153" s="81" t="s">
        <v>381</v>
      </c>
      <c r="G153" s="81" t="s">
        <v>392</v>
      </c>
      <c r="H153" s="81"/>
      <c r="I153" s="81" t="s">
        <v>59</v>
      </c>
      <c r="J153" s="81"/>
      <c r="K153" s="140" t="s">
        <v>59</v>
      </c>
      <c r="L153" s="83"/>
      <c r="M153" s="134" t="s">
        <v>801</v>
      </c>
      <c r="N153" s="83"/>
    </row>
    <row r="154" spans="1:14" ht="74.25" customHeight="1" x14ac:dyDescent="0.25">
      <c r="A154" s="222"/>
      <c r="B154" s="223"/>
      <c r="C154" s="223"/>
      <c r="D154" s="224"/>
      <c r="E154" s="90"/>
      <c r="F154" s="81" t="s">
        <v>393</v>
      </c>
      <c r="G154" s="81" t="s">
        <v>394</v>
      </c>
      <c r="H154" s="81"/>
      <c r="I154" s="81" t="s">
        <v>59</v>
      </c>
      <c r="J154" s="81"/>
      <c r="K154" s="140" t="s">
        <v>59</v>
      </c>
      <c r="L154" s="83"/>
      <c r="M154" s="134" t="s">
        <v>801</v>
      </c>
      <c r="N154" s="83"/>
    </row>
    <row r="155" spans="1:14" ht="265.5" customHeight="1" x14ac:dyDescent="0.25">
      <c r="A155" s="222" t="s">
        <v>395</v>
      </c>
      <c r="B155" s="223" t="s">
        <v>199</v>
      </c>
      <c r="C155" s="223" t="s">
        <v>396</v>
      </c>
      <c r="D155" s="224" t="s">
        <v>397</v>
      </c>
      <c r="E155" s="79" t="s">
        <v>398</v>
      </c>
      <c r="F155" s="81" t="s">
        <v>399</v>
      </c>
      <c r="G155" s="81" t="s">
        <v>400</v>
      </c>
      <c r="H155" s="81"/>
      <c r="I155" s="81" t="s">
        <v>401</v>
      </c>
      <c r="J155" s="81"/>
      <c r="K155" s="82" t="s">
        <v>788</v>
      </c>
      <c r="L155" s="83"/>
      <c r="M155" s="83"/>
      <c r="N155" s="83"/>
    </row>
    <row r="156" spans="1:14" ht="246" customHeight="1" x14ac:dyDescent="0.25">
      <c r="A156" s="222"/>
      <c r="B156" s="223"/>
      <c r="C156" s="223"/>
      <c r="D156" s="224"/>
      <c r="E156" s="90"/>
      <c r="F156" s="81" t="s">
        <v>402</v>
      </c>
      <c r="G156" s="81" t="s">
        <v>403</v>
      </c>
      <c r="H156" s="81"/>
      <c r="I156" s="81" t="s">
        <v>404</v>
      </c>
      <c r="J156" s="81"/>
      <c r="K156" s="82" t="s">
        <v>788</v>
      </c>
      <c r="L156" s="83"/>
      <c r="M156" s="83"/>
      <c r="N156" s="83"/>
    </row>
    <row r="157" spans="1:14" ht="258.75" customHeight="1" x14ac:dyDescent="0.25">
      <c r="A157" s="84" t="s">
        <v>395</v>
      </c>
      <c r="B157" s="82" t="s">
        <v>199</v>
      </c>
      <c r="C157" s="82" t="s">
        <v>405</v>
      </c>
      <c r="D157" s="80" t="s">
        <v>406</v>
      </c>
      <c r="E157" s="87" t="s">
        <v>398</v>
      </c>
      <c r="F157" s="81" t="s">
        <v>379</v>
      </c>
      <c r="G157" s="81" t="s">
        <v>407</v>
      </c>
      <c r="H157" s="81"/>
      <c r="I157" s="81" t="s">
        <v>408</v>
      </c>
      <c r="J157" s="81"/>
      <c r="K157" s="82" t="s">
        <v>788</v>
      </c>
      <c r="L157" s="83"/>
      <c r="M157" s="83"/>
      <c r="N157" s="83"/>
    </row>
    <row r="158" spans="1:14" ht="323.25" customHeight="1" x14ac:dyDescent="0.25">
      <c r="A158" s="222" t="s">
        <v>409</v>
      </c>
      <c r="B158" s="223" t="s">
        <v>199</v>
      </c>
      <c r="C158" s="223" t="s">
        <v>410</v>
      </c>
      <c r="D158" s="224" t="s">
        <v>411</v>
      </c>
      <c r="E158" s="79" t="s">
        <v>217</v>
      </c>
      <c r="F158" s="81" t="s">
        <v>379</v>
      </c>
      <c r="G158" s="81" t="s">
        <v>412</v>
      </c>
      <c r="H158" s="81"/>
      <c r="I158" s="81" t="s">
        <v>282</v>
      </c>
      <c r="J158" s="81"/>
      <c r="K158" s="82" t="s">
        <v>788</v>
      </c>
      <c r="L158" s="83"/>
      <c r="M158" s="83"/>
      <c r="N158" s="83"/>
    </row>
    <row r="159" spans="1:14" s="150" customFormat="1" ht="162.75" customHeight="1" x14ac:dyDescent="0.25">
      <c r="A159" s="241"/>
      <c r="B159" s="242"/>
      <c r="C159" s="242"/>
      <c r="D159" s="243"/>
      <c r="E159" s="154"/>
      <c r="F159" s="138" t="s">
        <v>413</v>
      </c>
      <c r="G159" s="138" t="s">
        <v>414</v>
      </c>
      <c r="H159" s="138"/>
      <c r="I159" s="138" t="s">
        <v>415</v>
      </c>
      <c r="J159" s="138"/>
      <c r="K159" s="155" t="s">
        <v>786</v>
      </c>
      <c r="L159" s="156"/>
      <c r="M159" s="165" t="s">
        <v>841</v>
      </c>
      <c r="N159" s="156"/>
    </row>
    <row r="160" spans="1:14" ht="220.5" customHeight="1" x14ac:dyDescent="0.25">
      <c r="A160" s="222"/>
      <c r="B160" s="223"/>
      <c r="C160" s="223"/>
      <c r="D160" s="224"/>
      <c r="E160" s="89"/>
      <c r="F160" s="81" t="s">
        <v>245</v>
      </c>
      <c r="G160" s="81" t="s">
        <v>416</v>
      </c>
      <c r="H160" s="81"/>
      <c r="I160" s="81" t="s">
        <v>197</v>
      </c>
      <c r="J160" s="81"/>
      <c r="K160" s="82" t="s">
        <v>786</v>
      </c>
      <c r="L160" s="83"/>
      <c r="M160" s="164" t="s">
        <v>842</v>
      </c>
      <c r="N160" s="83"/>
    </row>
    <row r="161" spans="1:14" ht="234" customHeight="1" x14ac:dyDescent="0.25">
      <c r="A161" s="222"/>
      <c r="B161" s="223"/>
      <c r="C161" s="223"/>
      <c r="D161" s="224"/>
      <c r="E161" s="90"/>
      <c r="F161" s="81" t="s">
        <v>247</v>
      </c>
      <c r="G161" s="81" t="s">
        <v>417</v>
      </c>
      <c r="H161" s="81"/>
      <c r="I161" s="81" t="s">
        <v>59</v>
      </c>
      <c r="J161" s="81"/>
      <c r="K161" s="140" t="s">
        <v>788</v>
      </c>
      <c r="L161" s="83"/>
      <c r="M161" s="164" t="s">
        <v>843</v>
      </c>
      <c r="N161" s="83"/>
    </row>
    <row r="162" spans="1:14" ht="258.75" customHeight="1" x14ac:dyDescent="0.25">
      <c r="A162" s="222" t="s">
        <v>418</v>
      </c>
      <c r="B162" s="223" t="s">
        <v>199</v>
      </c>
      <c r="C162" s="223" t="s">
        <v>419</v>
      </c>
      <c r="D162" s="224" t="s">
        <v>420</v>
      </c>
      <c r="E162" s="79" t="s">
        <v>217</v>
      </c>
      <c r="F162" s="81" t="s">
        <v>379</v>
      </c>
      <c r="G162" s="81" t="s">
        <v>421</v>
      </c>
      <c r="H162" s="81"/>
      <c r="I162" s="81" t="s">
        <v>282</v>
      </c>
      <c r="J162" s="81"/>
      <c r="K162" s="82" t="s">
        <v>788</v>
      </c>
      <c r="L162" s="83"/>
      <c r="M162" s="83"/>
      <c r="N162" s="83"/>
    </row>
    <row r="163" spans="1:14" ht="150.75" customHeight="1" x14ac:dyDescent="0.25">
      <c r="A163" s="222"/>
      <c r="B163" s="223"/>
      <c r="C163" s="223"/>
      <c r="D163" s="224"/>
      <c r="E163" s="89"/>
      <c r="F163" s="81" t="s">
        <v>422</v>
      </c>
      <c r="G163" s="81" t="s">
        <v>414</v>
      </c>
      <c r="H163" s="81"/>
      <c r="I163" s="81" t="s">
        <v>415</v>
      </c>
      <c r="J163" s="81"/>
      <c r="K163" s="140" t="s">
        <v>786</v>
      </c>
      <c r="L163" s="83"/>
      <c r="M163" s="165" t="s">
        <v>845</v>
      </c>
      <c r="N163" s="83"/>
    </row>
    <row r="164" spans="1:14" ht="195.75" customHeight="1" x14ac:dyDescent="0.25">
      <c r="A164" s="222"/>
      <c r="B164" s="223"/>
      <c r="C164" s="223"/>
      <c r="D164" s="224"/>
      <c r="E164" s="89"/>
      <c r="F164" s="81" t="s">
        <v>423</v>
      </c>
      <c r="G164" s="81" t="s">
        <v>424</v>
      </c>
      <c r="H164" s="81"/>
      <c r="I164" s="81" t="s">
        <v>59</v>
      </c>
      <c r="J164" s="81"/>
      <c r="K164" s="140" t="s">
        <v>788</v>
      </c>
      <c r="L164" s="83"/>
      <c r="M164" s="88"/>
      <c r="N164" s="83"/>
    </row>
    <row r="165" spans="1:14" ht="232.5" customHeight="1" x14ac:dyDescent="0.25">
      <c r="A165" s="222"/>
      <c r="B165" s="223"/>
      <c r="C165" s="223"/>
      <c r="D165" s="224"/>
      <c r="E165" s="90"/>
      <c r="F165" s="81" t="s">
        <v>425</v>
      </c>
      <c r="G165" s="81" t="s">
        <v>426</v>
      </c>
      <c r="H165" s="81"/>
      <c r="I165" s="81" t="s">
        <v>59</v>
      </c>
      <c r="J165" s="81"/>
      <c r="K165" s="140" t="s">
        <v>786</v>
      </c>
      <c r="L165" s="83"/>
      <c r="M165" s="164" t="s">
        <v>844</v>
      </c>
      <c r="N165" s="83"/>
    </row>
    <row r="166" spans="1:14" ht="261.75" customHeight="1" x14ac:dyDescent="0.25">
      <c r="A166" s="222" t="s">
        <v>418</v>
      </c>
      <c r="B166" s="223" t="s">
        <v>199</v>
      </c>
      <c r="C166" s="223" t="s">
        <v>427</v>
      </c>
      <c r="D166" s="224" t="s">
        <v>428</v>
      </c>
      <c r="E166" s="79" t="s">
        <v>217</v>
      </c>
      <c r="F166" s="81" t="s">
        <v>379</v>
      </c>
      <c r="G166" s="81" t="s">
        <v>421</v>
      </c>
      <c r="H166" s="81"/>
      <c r="I166" s="81" t="s">
        <v>282</v>
      </c>
      <c r="J166" s="81"/>
      <c r="K166" s="82" t="s">
        <v>788</v>
      </c>
      <c r="L166" s="83"/>
      <c r="M166" s="83"/>
      <c r="N166" s="83"/>
    </row>
    <row r="167" spans="1:14" ht="181.5" customHeight="1" x14ac:dyDescent="0.25">
      <c r="A167" s="222"/>
      <c r="B167" s="223"/>
      <c r="C167" s="223"/>
      <c r="D167" s="224"/>
      <c r="E167" s="89"/>
      <c r="F167" s="81" t="s">
        <v>429</v>
      </c>
      <c r="G167" s="81" t="s">
        <v>414</v>
      </c>
      <c r="H167" s="81"/>
      <c r="I167" s="81" t="s">
        <v>430</v>
      </c>
      <c r="J167" s="81"/>
      <c r="K167" s="82" t="s">
        <v>786</v>
      </c>
      <c r="L167" s="83"/>
      <c r="M167" s="165" t="s">
        <v>847</v>
      </c>
      <c r="N167" s="83"/>
    </row>
    <row r="168" spans="1:14" ht="226.5" customHeight="1" x14ac:dyDescent="0.25">
      <c r="A168" s="222"/>
      <c r="B168" s="223"/>
      <c r="C168" s="223"/>
      <c r="D168" s="224"/>
      <c r="E168" s="89"/>
      <c r="F168" s="81" t="s">
        <v>245</v>
      </c>
      <c r="G168" s="81" t="s">
        <v>416</v>
      </c>
      <c r="H168" s="81"/>
      <c r="I168" s="81" t="s">
        <v>431</v>
      </c>
      <c r="J168" s="81"/>
      <c r="K168" s="140" t="s">
        <v>786</v>
      </c>
      <c r="L168" s="83"/>
      <c r="M168" s="164" t="s">
        <v>842</v>
      </c>
      <c r="N168" s="83"/>
    </row>
    <row r="169" spans="1:14" ht="238.5" customHeight="1" x14ac:dyDescent="0.25">
      <c r="A169" s="222"/>
      <c r="B169" s="223"/>
      <c r="C169" s="223"/>
      <c r="D169" s="224"/>
      <c r="E169" s="90"/>
      <c r="F169" s="81" t="s">
        <v>247</v>
      </c>
      <c r="G169" s="81" t="s">
        <v>417</v>
      </c>
      <c r="H169" s="81"/>
      <c r="I169" s="81" t="s">
        <v>59</v>
      </c>
      <c r="J169" s="81"/>
      <c r="K169" s="140" t="s">
        <v>788</v>
      </c>
      <c r="L169" s="83"/>
      <c r="M169" s="164" t="s">
        <v>843</v>
      </c>
      <c r="N169" s="83"/>
    </row>
    <row r="170" spans="1:14" ht="224.25" customHeight="1" x14ac:dyDescent="0.25">
      <c r="A170" s="222" t="s">
        <v>418</v>
      </c>
      <c r="B170" s="223" t="s">
        <v>199</v>
      </c>
      <c r="C170" s="223" t="s">
        <v>432</v>
      </c>
      <c r="D170" s="224" t="s">
        <v>433</v>
      </c>
      <c r="E170" s="79" t="s">
        <v>217</v>
      </c>
      <c r="F170" s="81" t="s">
        <v>379</v>
      </c>
      <c r="G170" s="81" t="s">
        <v>434</v>
      </c>
      <c r="H170" s="81"/>
      <c r="I170" s="81" t="s">
        <v>435</v>
      </c>
      <c r="J170" s="81"/>
      <c r="K170" s="82" t="s">
        <v>788</v>
      </c>
      <c r="L170" s="83"/>
      <c r="M170" s="83"/>
      <c r="N170" s="83"/>
    </row>
    <row r="171" spans="1:14" ht="180.75" customHeight="1" x14ac:dyDescent="0.25">
      <c r="A171" s="222"/>
      <c r="B171" s="223"/>
      <c r="C171" s="223"/>
      <c r="D171" s="224"/>
      <c r="E171" s="89"/>
      <c r="F171" s="81" t="s">
        <v>436</v>
      </c>
      <c r="G171" s="81" t="s">
        <v>414</v>
      </c>
      <c r="H171" s="81"/>
      <c r="I171" s="81" t="s">
        <v>437</v>
      </c>
      <c r="J171" s="81"/>
      <c r="K171" s="140" t="s">
        <v>786</v>
      </c>
      <c r="L171" s="83"/>
      <c r="M171" s="165" t="s">
        <v>846</v>
      </c>
      <c r="N171" s="83"/>
    </row>
    <row r="172" spans="1:14" ht="204.75" customHeight="1" x14ac:dyDescent="0.25">
      <c r="A172" s="222"/>
      <c r="B172" s="223"/>
      <c r="C172" s="223"/>
      <c r="D172" s="224"/>
      <c r="E172" s="89"/>
      <c r="F172" s="81" t="s">
        <v>423</v>
      </c>
      <c r="G172" s="81" t="s">
        <v>424</v>
      </c>
      <c r="H172" s="81"/>
      <c r="I172" s="81" t="s">
        <v>59</v>
      </c>
      <c r="J172" s="81"/>
      <c r="K172" s="140" t="s">
        <v>788</v>
      </c>
      <c r="L172" s="83"/>
      <c r="M172" s="132"/>
      <c r="N172" s="83"/>
    </row>
    <row r="173" spans="1:14" ht="229.5" customHeight="1" x14ac:dyDescent="0.25">
      <c r="A173" s="222"/>
      <c r="B173" s="223"/>
      <c r="C173" s="223"/>
      <c r="D173" s="224"/>
      <c r="E173" s="90"/>
      <c r="F173" s="81" t="s">
        <v>425</v>
      </c>
      <c r="G173" s="81" t="s">
        <v>417</v>
      </c>
      <c r="H173" s="81"/>
      <c r="I173" s="81" t="s">
        <v>59</v>
      </c>
      <c r="J173" s="81"/>
      <c r="K173" s="140" t="s">
        <v>786</v>
      </c>
      <c r="L173" s="83"/>
      <c r="M173" s="164" t="s">
        <v>844</v>
      </c>
      <c r="N173" s="83"/>
    </row>
    <row r="174" spans="1:14" ht="243.75" customHeight="1" x14ac:dyDescent="0.25">
      <c r="A174" s="222" t="s">
        <v>418</v>
      </c>
      <c r="B174" s="223" t="s">
        <v>199</v>
      </c>
      <c r="C174" s="223" t="s">
        <v>438</v>
      </c>
      <c r="D174" s="224" t="s">
        <v>439</v>
      </c>
      <c r="E174" s="79" t="s">
        <v>440</v>
      </c>
      <c r="F174" s="81" t="s">
        <v>441</v>
      </c>
      <c r="G174" s="81" t="s">
        <v>442</v>
      </c>
      <c r="H174" s="81"/>
      <c r="I174" s="81" t="s">
        <v>213</v>
      </c>
      <c r="J174" s="81"/>
      <c r="K174" s="82" t="s">
        <v>786</v>
      </c>
      <c r="L174" s="83"/>
      <c r="M174" s="152" t="s">
        <v>823</v>
      </c>
      <c r="N174" s="83"/>
    </row>
    <row r="175" spans="1:14" ht="205.5" customHeight="1" x14ac:dyDescent="0.25">
      <c r="A175" s="222"/>
      <c r="B175" s="223"/>
      <c r="C175" s="223"/>
      <c r="D175" s="224"/>
      <c r="E175" s="89"/>
      <c r="F175" s="81" t="s">
        <v>443</v>
      </c>
      <c r="G175" s="81" t="s">
        <v>444</v>
      </c>
      <c r="H175" s="81"/>
      <c r="I175" s="81" t="s">
        <v>59</v>
      </c>
      <c r="J175" s="81"/>
      <c r="K175" s="82" t="s">
        <v>788</v>
      </c>
      <c r="L175" s="83"/>
      <c r="M175" s="169" t="s">
        <v>848</v>
      </c>
      <c r="N175" s="83"/>
    </row>
    <row r="176" spans="1:14" ht="161.25" customHeight="1" x14ac:dyDescent="0.25">
      <c r="A176" s="222"/>
      <c r="B176" s="223"/>
      <c r="C176" s="223"/>
      <c r="D176" s="224"/>
      <c r="E176" s="90"/>
      <c r="F176" s="81" t="s">
        <v>445</v>
      </c>
      <c r="G176" s="81" t="s">
        <v>446</v>
      </c>
      <c r="H176" s="81"/>
      <c r="I176" s="81" t="s">
        <v>447</v>
      </c>
      <c r="J176" s="81"/>
      <c r="K176" s="140" t="s">
        <v>59</v>
      </c>
      <c r="L176" s="83"/>
      <c r="M176" s="161" t="s">
        <v>849</v>
      </c>
      <c r="N176" s="83"/>
    </row>
    <row r="177" spans="1:14" ht="231.75" customHeight="1" x14ac:dyDescent="0.25">
      <c r="A177" s="222" t="s">
        <v>448</v>
      </c>
      <c r="B177" s="223" t="s">
        <v>199</v>
      </c>
      <c r="C177" s="223" t="s">
        <v>449</v>
      </c>
      <c r="D177" s="224" t="s">
        <v>450</v>
      </c>
      <c r="E177" s="79" t="s">
        <v>217</v>
      </c>
      <c r="F177" s="81" t="s">
        <v>379</v>
      </c>
      <c r="G177" s="81" t="s">
        <v>407</v>
      </c>
      <c r="H177" s="81"/>
      <c r="I177" s="81" t="s">
        <v>282</v>
      </c>
      <c r="J177" s="81"/>
      <c r="K177" s="82" t="s">
        <v>788</v>
      </c>
      <c r="L177" s="83"/>
      <c r="M177" s="83"/>
      <c r="N177" s="83"/>
    </row>
    <row r="178" spans="1:14" ht="147.75" customHeight="1" x14ac:dyDescent="0.25">
      <c r="A178" s="222"/>
      <c r="B178" s="223"/>
      <c r="C178" s="223"/>
      <c r="D178" s="224"/>
      <c r="E178" s="89"/>
      <c r="F178" s="81" t="s">
        <v>451</v>
      </c>
      <c r="G178" s="81" t="s">
        <v>414</v>
      </c>
      <c r="H178" s="81"/>
      <c r="I178" s="81" t="s">
        <v>437</v>
      </c>
      <c r="J178" s="81"/>
      <c r="K178" s="140" t="s">
        <v>59</v>
      </c>
      <c r="L178" s="83"/>
      <c r="M178" s="161" t="s">
        <v>849</v>
      </c>
      <c r="N178" s="83"/>
    </row>
    <row r="179" spans="1:14" ht="144" customHeight="1" x14ac:dyDescent="0.25">
      <c r="A179" s="222"/>
      <c r="B179" s="223"/>
      <c r="C179" s="223"/>
      <c r="D179" s="224"/>
      <c r="E179" s="90"/>
      <c r="F179" s="81" t="s">
        <v>452</v>
      </c>
      <c r="G179" s="81" t="s">
        <v>453</v>
      </c>
      <c r="H179" s="81"/>
      <c r="I179" s="81" t="s">
        <v>447</v>
      </c>
      <c r="J179" s="81"/>
      <c r="K179" s="140" t="s">
        <v>59</v>
      </c>
      <c r="L179" s="83"/>
      <c r="M179" s="161" t="s">
        <v>849</v>
      </c>
      <c r="N179" s="83"/>
    </row>
    <row r="180" spans="1:14" ht="193.5" customHeight="1" x14ac:dyDescent="0.25">
      <c r="A180" s="222" t="s">
        <v>454</v>
      </c>
      <c r="B180" s="223" t="s">
        <v>199</v>
      </c>
      <c r="C180" s="223" t="s">
        <v>455</v>
      </c>
      <c r="D180" s="224" t="s">
        <v>456</v>
      </c>
      <c r="E180" s="79" t="s">
        <v>217</v>
      </c>
      <c r="F180" s="81" t="s">
        <v>59</v>
      </c>
      <c r="G180" s="81" t="s">
        <v>457</v>
      </c>
      <c r="H180" s="81"/>
      <c r="I180" s="81" t="s">
        <v>59</v>
      </c>
      <c r="J180" s="81"/>
      <c r="K180" s="82" t="s">
        <v>788</v>
      </c>
      <c r="L180" s="83"/>
      <c r="M180" s="83"/>
      <c r="N180" s="83"/>
    </row>
    <row r="181" spans="1:14" ht="126" customHeight="1" x14ac:dyDescent="0.25">
      <c r="A181" s="222"/>
      <c r="B181" s="223"/>
      <c r="C181" s="223"/>
      <c r="D181" s="224"/>
      <c r="E181" s="89"/>
      <c r="F181" s="81" t="s">
        <v>218</v>
      </c>
      <c r="G181" s="81" t="s">
        <v>458</v>
      </c>
      <c r="H181" s="81"/>
      <c r="I181" s="81" t="s">
        <v>59</v>
      </c>
      <c r="J181" s="81"/>
      <c r="K181" s="140" t="s">
        <v>788</v>
      </c>
      <c r="L181" s="83"/>
      <c r="M181" s="83"/>
      <c r="N181" s="83"/>
    </row>
    <row r="182" spans="1:14" ht="99" customHeight="1" x14ac:dyDescent="0.25">
      <c r="A182" s="222"/>
      <c r="B182" s="223"/>
      <c r="C182" s="223"/>
      <c r="D182" s="224"/>
      <c r="E182" s="89"/>
      <c r="F182" s="81" t="s">
        <v>459</v>
      </c>
      <c r="G182" s="81" t="s">
        <v>460</v>
      </c>
      <c r="H182" s="81"/>
      <c r="I182" s="81" t="s">
        <v>59</v>
      </c>
      <c r="J182" s="81"/>
      <c r="K182" s="140" t="s">
        <v>788</v>
      </c>
      <c r="L182" s="83"/>
      <c r="M182" s="83"/>
      <c r="N182" s="83"/>
    </row>
    <row r="183" spans="1:14" ht="61.5" customHeight="1" x14ac:dyDescent="0.25">
      <c r="A183" s="222"/>
      <c r="B183" s="223"/>
      <c r="C183" s="223"/>
      <c r="D183" s="224"/>
      <c r="E183" s="89"/>
      <c r="F183" s="81" t="s">
        <v>461</v>
      </c>
      <c r="G183" s="81" t="s">
        <v>460</v>
      </c>
      <c r="H183" s="81"/>
      <c r="I183" s="81" t="s">
        <v>59</v>
      </c>
      <c r="J183" s="81"/>
      <c r="K183" s="140" t="s">
        <v>788</v>
      </c>
      <c r="L183" s="83"/>
      <c r="M183" s="83"/>
      <c r="N183" s="83"/>
    </row>
    <row r="184" spans="1:14" ht="46.5" customHeight="1" x14ac:dyDescent="0.25">
      <c r="A184" s="222"/>
      <c r="B184" s="223"/>
      <c r="C184" s="223"/>
      <c r="D184" s="224"/>
      <c r="E184" s="89"/>
      <c r="F184" s="81" t="s">
        <v>269</v>
      </c>
      <c r="G184" s="81" t="s">
        <v>460</v>
      </c>
      <c r="H184" s="81"/>
      <c r="I184" s="81" t="s">
        <v>59</v>
      </c>
      <c r="J184" s="81"/>
      <c r="K184" s="140" t="s">
        <v>788</v>
      </c>
      <c r="L184" s="83"/>
      <c r="M184" s="83"/>
      <c r="N184" s="83"/>
    </row>
    <row r="185" spans="1:14" ht="46.5" x14ac:dyDescent="0.25">
      <c r="A185" s="222"/>
      <c r="B185" s="223"/>
      <c r="C185" s="223"/>
      <c r="D185" s="224"/>
      <c r="E185" s="90"/>
      <c r="F185" s="81" t="s">
        <v>245</v>
      </c>
      <c r="G185" s="81" t="s">
        <v>462</v>
      </c>
      <c r="H185" s="81"/>
      <c r="I185" s="81" t="s">
        <v>59</v>
      </c>
      <c r="J185" s="81"/>
      <c r="K185" s="140" t="s">
        <v>788</v>
      </c>
      <c r="L185" s="83"/>
      <c r="M185" s="83"/>
      <c r="N185" s="83"/>
    </row>
    <row r="186" spans="1:14" ht="190.5" customHeight="1" x14ac:dyDescent="0.25">
      <c r="A186" s="222" t="s">
        <v>463</v>
      </c>
      <c r="B186" s="223" t="s">
        <v>199</v>
      </c>
      <c r="C186" s="223" t="s">
        <v>464</v>
      </c>
      <c r="D186" s="224" t="s">
        <v>465</v>
      </c>
      <c r="E186" s="258" t="s">
        <v>466</v>
      </c>
      <c r="F186" s="81" t="s">
        <v>379</v>
      </c>
      <c r="G186" s="81" t="s">
        <v>467</v>
      </c>
      <c r="H186" s="81"/>
      <c r="I186" s="81" t="s">
        <v>282</v>
      </c>
      <c r="J186" s="81"/>
      <c r="K186" s="140" t="s">
        <v>788</v>
      </c>
      <c r="L186" s="83"/>
      <c r="M186" s="83"/>
      <c r="N186" s="83"/>
    </row>
    <row r="187" spans="1:14" ht="108" customHeight="1" x14ac:dyDescent="0.25">
      <c r="A187" s="222"/>
      <c r="B187" s="223"/>
      <c r="C187" s="223"/>
      <c r="D187" s="224"/>
      <c r="E187" s="259"/>
      <c r="F187" s="81" t="s">
        <v>468</v>
      </c>
      <c r="G187" s="81" t="s">
        <v>469</v>
      </c>
      <c r="H187" s="81"/>
      <c r="I187" s="81" t="s">
        <v>59</v>
      </c>
      <c r="J187" s="81"/>
      <c r="K187" s="140" t="s">
        <v>788</v>
      </c>
      <c r="L187" s="83"/>
      <c r="M187" s="83"/>
      <c r="N187" s="83"/>
    </row>
    <row r="188" spans="1:14" ht="103.5" customHeight="1" x14ac:dyDescent="0.25">
      <c r="A188" s="222"/>
      <c r="B188" s="223"/>
      <c r="C188" s="223"/>
      <c r="D188" s="224"/>
      <c r="E188" s="260"/>
      <c r="F188" s="81" t="s">
        <v>470</v>
      </c>
      <c r="G188" s="81" t="s">
        <v>471</v>
      </c>
      <c r="H188" s="81"/>
      <c r="I188" s="81" t="s">
        <v>282</v>
      </c>
      <c r="J188" s="81"/>
      <c r="K188" s="140" t="s">
        <v>788</v>
      </c>
      <c r="L188" s="83"/>
      <c r="M188" s="83"/>
      <c r="N188" s="83"/>
    </row>
    <row r="189" spans="1:14" ht="222" customHeight="1" x14ac:dyDescent="0.25">
      <c r="A189" s="222" t="s">
        <v>463</v>
      </c>
      <c r="B189" s="223" t="s">
        <v>199</v>
      </c>
      <c r="C189" s="223" t="s">
        <v>472</v>
      </c>
      <c r="D189" s="224" t="s">
        <v>473</v>
      </c>
      <c r="E189" s="80" t="s">
        <v>466</v>
      </c>
      <c r="F189" s="81" t="s">
        <v>379</v>
      </c>
      <c r="G189" s="81" t="s">
        <v>474</v>
      </c>
      <c r="H189" s="81"/>
      <c r="I189" s="81" t="s">
        <v>282</v>
      </c>
      <c r="J189" s="81"/>
      <c r="K189" s="140" t="s">
        <v>788</v>
      </c>
      <c r="L189" s="83"/>
      <c r="M189" s="83"/>
      <c r="N189" s="83"/>
    </row>
    <row r="190" spans="1:14" ht="117.75" customHeight="1" x14ac:dyDescent="0.25">
      <c r="A190" s="222"/>
      <c r="B190" s="223"/>
      <c r="C190" s="223"/>
      <c r="D190" s="224"/>
      <c r="E190" s="80"/>
      <c r="F190" s="81" t="s">
        <v>475</v>
      </c>
      <c r="G190" s="81" t="s">
        <v>476</v>
      </c>
      <c r="H190" s="81"/>
      <c r="I190" s="81" t="s">
        <v>59</v>
      </c>
      <c r="J190" s="81"/>
      <c r="K190" s="140" t="s">
        <v>788</v>
      </c>
      <c r="L190" s="83"/>
      <c r="M190" s="83"/>
      <c r="N190" s="83"/>
    </row>
    <row r="191" spans="1:14" ht="116.25" customHeight="1" x14ac:dyDescent="0.25">
      <c r="A191" s="222"/>
      <c r="B191" s="223"/>
      <c r="C191" s="223"/>
      <c r="D191" s="224"/>
      <c r="E191" s="80"/>
      <c r="F191" s="81" t="s">
        <v>470</v>
      </c>
      <c r="G191" s="81" t="s">
        <v>477</v>
      </c>
      <c r="H191" s="81"/>
      <c r="I191" s="81" t="s">
        <v>282</v>
      </c>
      <c r="J191" s="81"/>
      <c r="K191" s="140" t="s">
        <v>788</v>
      </c>
      <c r="L191" s="83"/>
      <c r="M191" s="83"/>
      <c r="N191" s="83"/>
    </row>
    <row r="192" spans="1:14" ht="227.25" customHeight="1" x14ac:dyDescent="0.25">
      <c r="A192" s="222" t="s">
        <v>463</v>
      </c>
      <c r="B192" s="223" t="s">
        <v>199</v>
      </c>
      <c r="C192" s="223" t="s">
        <v>478</v>
      </c>
      <c r="D192" s="224" t="s">
        <v>479</v>
      </c>
      <c r="E192" s="80" t="s">
        <v>480</v>
      </c>
      <c r="F192" s="81" t="s">
        <v>481</v>
      </c>
      <c r="G192" s="81" t="s">
        <v>482</v>
      </c>
      <c r="H192" s="81"/>
      <c r="I192" s="81" t="s">
        <v>59</v>
      </c>
      <c r="J192" s="81"/>
      <c r="K192" s="82" t="s">
        <v>788</v>
      </c>
      <c r="L192" s="83"/>
      <c r="M192" s="88"/>
      <c r="N192" s="83"/>
    </row>
    <row r="193" spans="1:14" ht="162.75" customHeight="1" x14ac:dyDescent="0.25">
      <c r="A193" s="222"/>
      <c r="B193" s="223"/>
      <c r="C193" s="223"/>
      <c r="D193" s="224"/>
      <c r="E193" s="80"/>
      <c r="F193" s="81" t="s">
        <v>379</v>
      </c>
      <c r="G193" s="81" t="s">
        <v>483</v>
      </c>
      <c r="H193" s="81"/>
      <c r="I193" s="81" t="s">
        <v>282</v>
      </c>
      <c r="J193" s="81"/>
      <c r="K193" s="82" t="s">
        <v>786</v>
      </c>
      <c r="L193" s="83"/>
      <c r="M193" s="152" t="s">
        <v>824</v>
      </c>
      <c r="N193" s="141"/>
    </row>
    <row r="194" spans="1:14" ht="91.5" customHeight="1" x14ac:dyDescent="0.25">
      <c r="A194" s="222" t="s">
        <v>463</v>
      </c>
      <c r="B194" s="223" t="s">
        <v>199</v>
      </c>
      <c r="C194" s="223" t="s">
        <v>484</v>
      </c>
      <c r="D194" s="224" t="s">
        <v>485</v>
      </c>
      <c r="E194" s="229" t="s">
        <v>480</v>
      </c>
      <c r="F194" s="81" t="s">
        <v>486</v>
      </c>
      <c r="G194" s="81" t="s">
        <v>487</v>
      </c>
      <c r="H194" s="81"/>
      <c r="I194" s="81" t="s">
        <v>59</v>
      </c>
      <c r="J194" s="81"/>
      <c r="K194" s="82" t="s">
        <v>788</v>
      </c>
      <c r="L194" s="83"/>
      <c r="M194" s="88"/>
      <c r="N194" s="83"/>
    </row>
    <row r="195" spans="1:14" ht="162" customHeight="1" x14ac:dyDescent="0.25">
      <c r="A195" s="222"/>
      <c r="B195" s="223"/>
      <c r="C195" s="223"/>
      <c r="D195" s="224"/>
      <c r="E195" s="231"/>
      <c r="F195" s="81" t="s">
        <v>379</v>
      </c>
      <c r="G195" s="81" t="s">
        <v>488</v>
      </c>
      <c r="H195" s="81"/>
      <c r="I195" s="81" t="s">
        <v>489</v>
      </c>
      <c r="J195" s="81"/>
      <c r="K195" s="140" t="s">
        <v>786</v>
      </c>
      <c r="L195" s="83"/>
      <c r="M195" s="152" t="s">
        <v>825</v>
      </c>
      <c r="N195" s="83"/>
    </row>
    <row r="196" spans="1:14" ht="84" customHeight="1" x14ac:dyDescent="0.25">
      <c r="A196" s="222" t="s">
        <v>490</v>
      </c>
      <c r="B196" s="223" t="s">
        <v>156</v>
      </c>
      <c r="C196" s="223" t="s">
        <v>491</v>
      </c>
      <c r="D196" s="224" t="s">
        <v>492</v>
      </c>
      <c r="E196" s="258" t="s">
        <v>325</v>
      </c>
      <c r="F196" s="81" t="s">
        <v>493</v>
      </c>
      <c r="G196" s="81" t="s">
        <v>494</v>
      </c>
      <c r="H196" s="81"/>
      <c r="I196" s="81" t="s">
        <v>59</v>
      </c>
      <c r="J196" s="81"/>
      <c r="K196" s="82" t="s">
        <v>789</v>
      </c>
      <c r="L196" s="83"/>
      <c r="M196" s="132" t="s">
        <v>857</v>
      </c>
      <c r="N196" s="83"/>
    </row>
    <row r="197" spans="1:14" ht="31" x14ac:dyDescent="0.25">
      <c r="A197" s="222"/>
      <c r="B197" s="223"/>
      <c r="C197" s="223"/>
      <c r="D197" s="224"/>
      <c r="E197" s="259"/>
      <c r="F197" s="81" t="s">
        <v>326</v>
      </c>
      <c r="G197" s="81" t="s">
        <v>213</v>
      </c>
      <c r="H197" s="81"/>
      <c r="I197" s="81" t="s">
        <v>59</v>
      </c>
      <c r="J197" s="81"/>
      <c r="K197" s="142" t="s">
        <v>789</v>
      </c>
      <c r="L197" s="83"/>
      <c r="M197" s="132" t="s">
        <v>802</v>
      </c>
      <c r="N197" s="83"/>
    </row>
    <row r="198" spans="1:14" ht="84.75" customHeight="1" x14ac:dyDescent="0.25">
      <c r="A198" s="222"/>
      <c r="B198" s="223"/>
      <c r="C198" s="223"/>
      <c r="D198" s="224"/>
      <c r="E198" s="259"/>
      <c r="F198" s="81" t="s">
        <v>495</v>
      </c>
      <c r="G198" s="81" t="s">
        <v>496</v>
      </c>
      <c r="H198" s="81"/>
      <c r="I198" s="81" t="s">
        <v>59</v>
      </c>
      <c r="J198" s="81"/>
      <c r="K198" s="142" t="s">
        <v>789</v>
      </c>
      <c r="L198" s="83"/>
      <c r="M198" s="132" t="s">
        <v>802</v>
      </c>
      <c r="N198" s="83"/>
    </row>
    <row r="199" spans="1:14" ht="62.25" customHeight="1" x14ac:dyDescent="0.25">
      <c r="A199" s="222"/>
      <c r="B199" s="223"/>
      <c r="C199" s="223"/>
      <c r="D199" s="224"/>
      <c r="E199" s="259"/>
      <c r="F199" s="81" t="s">
        <v>330</v>
      </c>
      <c r="G199" s="81" t="s">
        <v>362</v>
      </c>
      <c r="H199" s="81"/>
      <c r="I199" s="81" t="s">
        <v>59</v>
      </c>
      <c r="J199" s="81"/>
      <c r="K199" s="142" t="s">
        <v>789</v>
      </c>
      <c r="L199" s="83"/>
      <c r="M199" s="132" t="s">
        <v>802</v>
      </c>
      <c r="N199" s="83"/>
    </row>
    <row r="200" spans="1:14" ht="60.75" customHeight="1" x14ac:dyDescent="0.25">
      <c r="A200" s="222"/>
      <c r="B200" s="223"/>
      <c r="C200" s="223"/>
      <c r="D200" s="224"/>
      <c r="E200" s="259"/>
      <c r="F200" s="81" t="s">
        <v>332</v>
      </c>
      <c r="G200" s="81" t="s">
        <v>362</v>
      </c>
      <c r="H200" s="81"/>
      <c r="I200" s="81" t="s">
        <v>59</v>
      </c>
      <c r="J200" s="81"/>
      <c r="K200" s="142" t="s">
        <v>789</v>
      </c>
      <c r="L200" s="83"/>
      <c r="M200" s="132" t="s">
        <v>802</v>
      </c>
      <c r="N200" s="83"/>
    </row>
    <row r="201" spans="1:14" ht="57" customHeight="1" x14ac:dyDescent="0.25">
      <c r="A201" s="222"/>
      <c r="B201" s="223"/>
      <c r="C201" s="223"/>
      <c r="D201" s="224"/>
      <c r="E201" s="259"/>
      <c r="F201" s="81" t="s">
        <v>334</v>
      </c>
      <c r="G201" s="81" t="s">
        <v>362</v>
      </c>
      <c r="H201" s="81"/>
      <c r="I201" s="81" t="s">
        <v>59</v>
      </c>
      <c r="J201" s="81"/>
      <c r="K201" s="142" t="s">
        <v>789</v>
      </c>
      <c r="L201" s="83"/>
      <c r="M201" s="132" t="s">
        <v>802</v>
      </c>
      <c r="N201" s="83"/>
    </row>
    <row r="202" spans="1:14" ht="54" customHeight="1" x14ac:dyDescent="0.25">
      <c r="A202" s="222"/>
      <c r="B202" s="223"/>
      <c r="C202" s="223"/>
      <c r="D202" s="224"/>
      <c r="E202" s="259"/>
      <c r="F202" s="81" t="s">
        <v>497</v>
      </c>
      <c r="G202" s="81" t="s">
        <v>59</v>
      </c>
      <c r="H202" s="81"/>
      <c r="I202" s="81" t="s">
        <v>59</v>
      </c>
      <c r="J202" s="81"/>
      <c r="K202" s="142" t="s">
        <v>789</v>
      </c>
      <c r="L202" s="83"/>
      <c r="M202" s="132" t="s">
        <v>802</v>
      </c>
      <c r="N202" s="83"/>
    </row>
    <row r="203" spans="1:14" ht="55.5" customHeight="1" x14ac:dyDescent="0.25">
      <c r="A203" s="222"/>
      <c r="B203" s="223"/>
      <c r="C203" s="223"/>
      <c r="D203" s="224"/>
      <c r="E203" s="260"/>
      <c r="F203" s="81" t="s">
        <v>336</v>
      </c>
      <c r="G203" s="81" t="s">
        <v>498</v>
      </c>
      <c r="H203" s="81"/>
      <c r="I203" s="81" t="s">
        <v>59</v>
      </c>
      <c r="J203" s="81"/>
      <c r="K203" s="142" t="s">
        <v>789</v>
      </c>
      <c r="L203" s="83"/>
      <c r="M203" s="132" t="s">
        <v>802</v>
      </c>
      <c r="N203" s="83"/>
    </row>
    <row r="204" spans="1:14" ht="91.5" customHeight="1" x14ac:dyDescent="0.25">
      <c r="A204" s="222" t="s">
        <v>490</v>
      </c>
      <c r="B204" s="223" t="s">
        <v>156</v>
      </c>
      <c r="C204" s="223" t="s">
        <v>499</v>
      </c>
      <c r="D204" s="224" t="s">
        <v>500</v>
      </c>
      <c r="E204" s="229" t="s">
        <v>501</v>
      </c>
      <c r="F204" s="81" t="s">
        <v>502</v>
      </c>
      <c r="G204" s="81" t="s">
        <v>503</v>
      </c>
      <c r="H204" s="81"/>
      <c r="I204" s="81" t="s">
        <v>59</v>
      </c>
      <c r="J204" s="81"/>
      <c r="K204" s="82" t="s">
        <v>788</v>
      </c>
      <c r="L204" s="83"/>
      <c r="M204" s="83"/>
      <c r="N204" s="83"/>
    </row>
    <row r="205" spans="1:14" ht="69" customHeight="1" x14ac:dyDescent="0.25">
      <c r="A205" s="222"/>
      <c r="B205" s="223"/>
      <c r="C205" s="223"/>
      <c r="D205" s="224"/>
      <c r="E205" s="230"/>
      <c r="F205" s="81" t="s">
        <v>504</v>
      </c>
      <c r="G205" s="81" t="s">
        <v>505</v>
      </c>
      <c r="H205" s="81"/>
      <c r="I205" s="81" t="s">
        <v>437</v>
      </c>
      <c r="J205" s="81"/>
      <c r="K205" s="142" t="s">
        <v>789</v>
      </c>
      <c r="L205" s="83"/>
      <c r="M205" s="132" t="s">
        <v>803</v>
      </c>
      <c r="N205" s="83"/>
    </row>
    <row r="206" spans="1:14" ht="93" customHeight="1" x14ac:dyDescent="0.25">
      <c r="A206" s="222"/>
      <c r="B206" s="223"/>
      <c r="C206" s="223"/>
      <c r="D206" s="224"/>
      <c r="E206" s="230"/>
      <c r="F206" s="81" t="s">
        <v>506</v>
      </c>
      <c r="G206" s="81" t="s">
        <v>507</v>
      </c>
      <c r="H206" s="81"/>
      <c r="I206" s="81" t="s">
        <v>508</v>
      </c>
      <c r="J206" s="81"/>
      <c r="K206" s="142" t="s">
        <v>789</v>
      </c>
      <c r="L206" s="83"/>
      <c r="M206" s="132" t="s">
        <v>803</v>
      </c>
      <c r="N206" s="83"/>
    </row>
    <row r="207" spans="1:14" ht="90.75" customHeight="1" x14ac:dyDescent="0.25">
      <c r="A207" s="222"/>
      <c r="B207" s="223"/>
      <c r="C207" s="223"/>
      <c r="D207" s="224"/>
      <c r="E207" s="230"/>
      <c r="F207" s="81" t="s">
        <v>509</v>
      </c>
      <c r="G207" s="81" t="s">
        <v>510</v>
      </c>
      <c r="H207" s="81"/>
      <c r="I207" s="81" t="s">
        <v>511</v>
      </c>
      <c r="J207" s="81"/>
      <c r="K207" s="142" t="s">
        <v>789</v>
      </c>
      <c r="L207" s="83"/>
      <c r="M207" s="132" t="s">
        <v>804</v>
      </c>
      <c r="N207" s="83"/>
    </row>
    <row r="208" spans="1:14" ht="77.25" customHeight="1" x14ac:dyDescent="0.25">
      <c r="A208" s="222"/>
      <c r="B208" s="223"/>
      <c r="C208" s="223"/>
      <c r="D208" s="224"/>
      <c r="E208" s="231"/>
      <c r="F208" s="81" t="s">
        <v>512</v>
      </c>
      <c r="G208" s="81" t="s">
        <v>513</v>
      </c>
      <c r="H208" s="81"/>
      <c r="I208" s="81" t="s">
        <v>59</v>
      </c>
      <c r="J208" s="81"/>
      <c r="K208" s="142" t="s">
        <v>789</v>
      </c>
      <c r="L208" s="83"/>
      <c r="M208" s="132" t="s">
        <v>804</v>
      </c>
      <c r="N208" s="83"/>
    </row>
    <row r="209" spans="1:14" ht="99.75" customHeight="1" x14ac:dyDescent="0.25">
      <c r="A209" s="222" t="s">
        <v>490</v>
      </c>
      <c r="B209" s="223" t="s">
        <v>156</v>
      </c>
      <c r="C209" s="223" t="s">
        <v>514</v>
      </c>
      <c r="D209" s="224" t="s">
        <v>515</v>
      </c>
      <c r="E209" s="229" t="s">
        <v>516</v>
      </c>
      <c r="F209" s="81" t="s">
        <v>517</v>
      </c>
      <c r="G209" s="81" t="s">
        <v>518</v>
      </c>
      <c r="H209" s="81"/>
      <c r="I209" s="81"/>
      <c r="J209" s="81"/>
      <c r="K209" s="82" t="s">
        <v>788</v>
      </c>
      <c r="L209" s="83"/>
      <c r="M209" s="83"/>
      <c r="N209" s="83"/>
    </row>
    <row r="210" spans="1:14" ht="102" customHeight="1" x14ac:dyDescent="0.25">
      <c r="A210" s="222"/>
      <c r="B210" s="223"/>
      <c r="C210" s="223"/>
      <c r="D210" s="224"/>
      <c r="E210" s="230"/>
      <c r="F210" s="81" t="s">
        <v>519</v>
      </c>
      <c r="G210" s="81" t="s">
        <v>520</v>
      </c>
      <c r="H210" s="81"/>
      <c r="I210" s="81"/>
      <c r="J210" s="81"/>
      <c r="K210" s="142" t="s">
        <v>788</v>
      </c>
      <c r="L210" s="83"/>
      <c r="M210" s="83"/>
      <c r="N210" s="83"/>
    </row>
    <row r="211" spans="1:14" ht="90" customHeight="1" x14ac:dyDescent="0.25">
      <c r="A211" s="222"/>
      <c r="B211" s="223"/>
      <c r="C211" s="223"/>
      <c r="D211" s="224"/>
      <c r="E211" s="230"/>
      <c r="F211" s="81" t="s">
        <v>521</v>
      </c>
      <c r="G211" s="81" t="s">
        <v>522</v>
      </c>
      <c r="H211" s="81"/>
      <c r="I211" s="81"/>
      <c r="J211" s="81"/>
      <c r="K211" s="142" t="s">
        <v>788</v>
      </c>
      <c r="L211" s="83"/>
      <c r="M211" s="83"/>
      <c r="N211" s="83"/>
    </row>
    <row r="212" spans="1:14" ht="101.25" customHeight="1" x14ac:dyDescent="0.25">
      <c r="A212" s="222"/>
      <c r="B212" s="223"/>
      <c r="C212" s="223"/>
      <c r="D212" s="224"/>
      <c r="E212" s="230"/>
      <c r="F212" s="81" t="s">
        <v>523</v>
      </c>
      <c r="G212" s="81" t="s">
        <v>524</v>
      </c>
      <c r="H212" s="81"/>
      <c r="I212" s="81"/>
      <c r="J212" s="81"/>
      <c r="K212" s="142" t="s">
        <v>788</v>
      </c>
      <c r="L212" s="83"/>
      <c r="M212" s="83"/>
      <c r="N212" s="83"/>
    </row>
    <row r="213" spans="1:14" ht="74.25" customHeight="1" x14ac:dyDescent="0.25">
      <c r="A213" s="222"/>
      <c r="B213" s="223"/>
      <c r="C213" s="223"/>
      <c r="D213" s="224"/>
      <c r="E213" s="230"/>
      <c r="F213" s="81" t="s">
        <v>504</v>
      </c>
      <c r="G213" s="81" t="s">
        <v>525</v>
      </c>
      <c r="H213" s="81"/>
      <c r="I213" s="81" t="s">
        <v>437</v>
      </c>
      <c r="J213" s="81"/>
      <c r="K213" s="82" t="s">
        <v>786</v>
      </c>
      <c r="L213" s="83"/>
      <c r="M213" s="169" t="s">
        <v>854</v>
      </c>
      <c r="N213" s="83"/>
    </row>
    <row r="214" spans="1:14" ht="93.75" customHeight="1" x14ac:dyDescent="0.25">
      <c r="A214" s="222"/>
      <c r="B214" s="223"/>
      <c r="C214" s="223"/>
      <c r="D214" s="224"/>
      <c r="E214" s="230"/>
      <c r="F214" s="81" t="s">
        <v>506</v>
      </c>
      <c r="G214" s="81" t="s">
        <v>526</v>
      </c>
      <c r="H214" s="81"/>
      <c r="I214" s="81" t="s">
        <v>527</v>
      </c>
      <c r="J214" s="81"/>
      <c r="K214" s="142" t="s">
        <v>59</v>
      </c>
      <c r="L214" s="83"/>
      <c r="M214" s="132" t="s">
        <v>855</v>
      </c>
      <c r="N214" s="83"/>
    </row>
    <row r="215" spans="1:14" ht="77.25" customHeight="1" x14ac:dyDescent="0.25">
      <c r="A215" s="222"/>
      <c r="B215" s="223"/>
      <c r="C215" s="223"/>
      <c r="D215" s="224"/>
      <c r="E215" s="231"/>
      <c r="F215" s="81" t="s">
        <v>528</v>
      </c>
      <c r="G215" s="81" t="s">
        <v>529</v>
      </c>
      <c r="H215" s="81"/>
      <c r="I215" s="81" t="s">
        <v>511</v>
      </c>
      <c r="J215" s="81"/>
      <c r="K215" s="166" t="s">
        <v>59</v>
      </c>
      <c r="L215" s="83"/>
      <c r="M215" s="132" t="s">
        <v>855</v>
      </c>
      <c r="N215" s="83"/>
    </row>
    <row r="216" spans="1:14" ht="293.25" customHeight="1" x14ac:dyDescent="0.25">
      <c r="A216" s="222" t="s">
        <v>530</v>
      </c>
      <c r="B216" s="223" t="s">
        <v>156</v>
      </c>
      <c r="C216" s="223" t="s">
        <v>531</v>
      </c>
      <c r="D216" s="224" t="s">
        <v>532</v>
      </c>
      <c r="E216" s="80" t="s">
        <v>533</v>
      </c>
      <c r="F216" s="81" t="s">
        <v>534</v>
      </c>
      <c r="G216" s="81" t="s">
        <v>535</v>
      </c>
      <c r="H216" s="81"/>
      <c r="I216" s="81" t="s">
        <v>282</v>
      </c>
      <c r="J216" s="81"/>
      <c r="K216" s="82" t="s">
        <v>59</v>
      </c>
      <c r="L216" s="83"/>
      <c r="M216" s="132" t="s">
        <v>826</v>
      </c>
      <c r="N216" s="83"/>
    </row>
    <row r="217" spans="1:14" ht="115.5" customHeight="1" x14ac:dyDescent="0.25">
      <c r="A217" s="222"/>
      <c r="B217" s="223"/>
      <c r="C217" s="223"/>
      <c r="D217" s="224"/>
      <c r="E217" s="80"/>
      <c r="F217" s="81" t="s">
        <v>536</v>
      </c>
      <c r="G217" s="81" t="s">
        <v>537</v>
      </c>
      <c r="H217" s="81"/>
      <c r="I217" s="81" t="s">
        <v>59</v>
      </c>
      <c r="J217" s="81"/>
      <c r="K217" s="148" t="s">
        <v>59</v>
      </c>
      <c r="L217" s="83"/>
      <c r="M217" s="132" t="s">
        <v>826</v>
      </c>
      <c r="N217" s="83"/>
    </row>
    <row r="218" spans="1:14" s="112" customFormat="1" ht="68.25" customHeight="1" x14ac:dyDescent="0.25">
      <c r="A218" s="239" t="s">
        <v>538</v>
      </c>
      <c r="B218" s="239" t="s">
        <v>156</v>
      </c>
      <c r="C218" s="239" t="s">
        <v>539</v>
      </c>
      <c r="D218" s="240" t="s">
        <v>540</v>
      </c>
      <c r="E218" s="261" t="s">
        <v>541</v>
      </c>
      <c r="F218" s="109" t="s">
        <v>504</v>
      </c>
      <c r="G218" s="109" t="s">
        <v>542</v>
      </c>
      <c r="H218" s="109"/>
      <c r="I218" s="109" t="s">
        <v>59</v>
      </c>
      <c r="J218" s="109"/>
      <c r="K218" s="110" t="s">
        <v>59</v>
      </c>
      <c r="L218" s="111"/>
      <c r="M218" s="236"/>
      <c r="N218" s="111"/>
    </row>
    <row r="219" spans="1:14" ht="57" customHeight="1" x14ac:dyDescent="0.25">
      <c r="A219" s="239"/>
      <c r="B219" s="239"/>
      <c r="C219" s="239"/>
      <c r="D219" s="240"/>
      <c r="E219" s="262"/>
      <c r="F219" s="109" t="s">
        <v>543</v>
      </c>
      <c r="G219" s="109" t="s">
        <v>544</v>
      </c>
      <c r="H219" s="109"/>
      <c r="I219" s="109" t="s">
        <v>59</v>
      </c>
      <c r="J219" s="109"/>
      <c r="K219" s="168" t="s">
        <v>59</v>
      </c>
      <c r="L219" s="111"/>
      <c r="M219" s="237"/>
      <c r="N219" s="83"/>
    </row>
    <row r="220" spans="1:14" ht="30" x14ac:dyDescent="0.25">
      <c r="A220" s="239"/>
      <c r="B220" s="239"/>
      <c r="C220" s="239"/>
      <c r="D220" s="240"/>
      <c r="E220" s="262"/>
      <c r="F220" s="109" t="s">
        <v>545</v>
      </c>
      <c r="G220" s="109" t="s">
        <v>544</v>
      </c>
      <c r="H220" s="109"/>
      <c r="I220" s="109" t="s">
        <v>59</v>
      </c>
      <c r="J220" s="109"/>
      <c r="K220" s="168" t="s">
        <v>59</v>
      </c>
      <c r="L220" s="111"/>
      <c r="M220" s="237"/>
      <c r="N220" s="83"/>
    </row>
    <row r="221" spans="1:14" ht="30" x14ac:dyDescent="0.25">
      <c r="A221" s="239"/>
      <c r="B221" s="239"/>
      <c r="C221" s="239"/>
      <c r="D221" s="240"/>
      <c r="E221" s="262"/>
      <c r="F221" s="109" t="s">
        <v>546</v>
      </c>
      <c r="G221" s="109" t="s">
        <v>544</v>
      </c>
      <c r="H221" s="109"/>
      <c r="I221" s="109" t="s">
        <v>59</v>
      </c>
      <c r="J221" s="109"/>
      <c r="K221" s="168" t="s">
        <v>59</v>
      </c>
      <c r="L221" s="111"/>
      <c r="M221" s="237"/>
      <c r="N221" s="83"/>
    </row>
    <row r="222" spans="1:14" ht="30" x14ac:dyDescent="0.25">
      <c r="A222" s="239"/>
      <c r="B222" s="239"/>
      <c r="C222" s="239"/>
      <c r="D222" s="240"/>
      <c r="E222" s="263"/>
      <c r="F222" s="109" t="s">
        <v>547</v>
      </c>
      <c r="G222" s="109" t="s">
        <v>548</v>
      </c>
      <c r="H222" s="109"/>
      <c r="I222" s="109" t="s">
        <v>59</v>
      </c>
      <c r="J222" s="109"/>
      <c r="K222" s="168" t="s">
        <v>59</v>
      </c>
      <c r="L222" s="111"/>
      <c r="M222" s="238"/>
      <c r="N222" s="83"/>
    </row>
    <row r="223" spans="1:14" ht="156" customHeight="1" x14ac:dyDescent="0.25">
      <c r="A223" s="239" t="s">
        <v>549</v>
      </c>
      <c r="B223" s="239" t="s">
        <v>156</v>
      </c>
      <c r="C223" s="239" t="s">
        <v>550</v>
      </c>
      <c r="D223" s="240" t="s">
        <v>551</v>
      </c>
      <c r="E223" s="109" t="s">
        <v>552</v>
      </c>
      <c r="F223" s="109" t="s">
        <v>553</v>
      </c>
      <c r="G223" s="109" t="s">
        <v>554</v>
      </c>
      <c r="H223" s="109"/>
      <c r="I223" s="109" t="s">
        <v>59</v>
      </c>
      <c r="J223" s="109"/>
      <c r="K223" s="168" t="s">
        <v>59</v>
      </c>
      <c r="L223" s="111"/>
      <c r="M223" s="236"/>
      <c r="N223" s="83"/>
    </row>
    <row r="224" spans="1:14" ht="120" x14ac:dyDescent="0.25">
      <c r="A224" s="239"/>
      <c r="B224" s="239"/>
      <c r="C224" s="239"/>
      <c r="D224" s="240"/>
      <c r="E224" s="109"/>
      <c r="F224" s="109" t="s">
        <v>504</v>
      </c>
      <c r="G224" s="109" t="s">
        <v>555</v>
      </c>
      <c r="H224" s="109"/>
      <c r="I224" s="109" t="s">
        <v>59</v>
      </c>
      <c r="J224" s="109"/>
      <c r="K224" s="168" t="s">
        <v>59</v>
      </c>
      <c r="L224" s="111"/>
      <c r="M224" s="237"/>
      <c r="N224" s="83"/>
    </row>
    <row r="225" spans="1:14" ht="75" x14ac:dyDescent="0.25">
      <c r="A225" s="239"/>
      <c r="B225" s="239"/>
      <c r="C225" s="239"/>
      <c r="D225" s="240"/>
      <c r="E225" s="109"/>
      <c r="F225" s="109" t="s">
        <v>556</v>
      </c>
      <c r="G225" s="109" t="s">
        <v>557</v>
      </c>
      <c r="H225" s="109"/>
      <c r="I225" s="109" t="s">
        <v>59</v>
      </c>
      <c r="J225" s="109"/>
      <c r="K225" s="168" t="s">
        <v>59</v>
      </c>
      <c r="L225" s="111"/>
      <c r="M225" s="237"/>
      <c r="N225" s="83"/>
    </row>
    <row r="226" spans="1:14" ht="120" x14ac:dyDescent="0.25">
      <c r="A226" s="239"/>
      <c r="B226" s="239"/>
      <c r="C226" s="239"/>
      <c r="D226" s="240"/>
      <c r="E226" s="109"/>
      <c r="F226" s="109" t="s">
        <v>558</v>
      </c>
      <c r="G226" s="109" t="s">
        <v>559</v>
      </c>
      <c r="H226" s="109"/>
      <c r="I226" s="109" t="s">
        <v>59</v>
      </c>
      <c r="J226" s="109"/>
      <c r="K226" s="168" t="s">
        <v>59</v>
      </c>
      <c r="L226" s="111"/>
      <c r="M226" s="237"/>
      <c r="N226" s="83"/>
    </row>
    <row r="227" spans="1:14" ht="120" x14ac:dyDescent="0.25">
      <c r="A227" s="239"/>
      <c r="B227" s="239"/>
      <c r="C227" s="239"/>
      <c r="D227" s="240"/>
      <c r="E227" s="109"/>
      <c r="F227" s="109" t="s">
        <v>560</v>
      </c>
      <c r="G227" s="109" t="s">
        <v>561</v>
      </c>
      <c r="H227" s="109"/>
      <c r="I227" s="109" t="s">
        <v>59</v>
      </c>
      <c r="J227" s="109"/>
      <c r="K227" s="168" t="s">
        <v>59</v>
      </c>
      <c r="L227" s="111"/>
      <c r="M227" s="237"/>
      <c r="N227" s="83"/>
    </row>
    <row r="228" spans="1:14" ht="30" x14ac:dyDescent="0.25">
      <c r="A228" s="239"/>
      <c r="B228" s="239"/>
      <c r="C228" s="239"/>
      <c r="D228" s="240"/>
      <c r="E228" s="109"/>
      <c r="F228" s="109" t="s">
        <v>562</v>
      </c>
      <c r="G228" s="109" t="s">
        <v>563</v>
      </c>
      <c r="H228" s="109"/>
      <c r="I228" s="109" t="s">
        <v>59</v>
      </c>
      <c r="J228" s="109"/>
      <c r="K228" s="168" t="s">
        <v>59</v>
      </c>
      <c r="L228" s="111"/>
      <c r="M228" s="237"/>
      <c r="N228" s="83"/>
    </row>
    <row r="229" spans="1:14" ht="120" x14ac:dyDescent="0.25">
      <c r="A229" s="239"/>
      <c r="B229" s="239"/>
      <c r="C229" s="239"/>
      <c r="D229" s="240"/>
      <c r="E229" s="109"/>
      <c r="F229" s="109" t="s">
        <v>564</v>
      </c>
      <c r="G229" s="109" t="s">
        <v>565</v>
      </c>
      <c r="H229" s="109"/>
      <c r="I229" s="109" t="s">
        <v>59</v>
      </c>
      <c r="J229" s="109"/>
      <c r="K229" s="168" t="s">
        <v>59</v>
      </c>
      <c r="L229" s="111"/>
      <c r="M229" s="237"/>
      <c r="N229" s="83"/>
    </row>
    <row r="230" spans="1:14" ht="75" x14ac:dyDescent="0.25">
      <c r="A230" s="239"/>
      <c r="B230" s="239"/>
      <c r="C230" s="239"/>
      <c r="D230" s="240"/>
      <c r="E230" s="109"/>
      <c r="F230" s="109" t="s">
        <v>566</v>
      </c>
      <c r="G230" s="109" t="s">
        <v>567</v>
      </c>
      <c r="H230" s="109"/>
      <c r="I230" s="109" t="s">
        <v>59</v>
      </c>
      <c r="J230" s="109"/>
      <c r="K230" s="168" t="s">
        <v>59</v>
      </c>
      <c r="L230" s="111"/>
      <c r="M230" s="238"/>
      <c r="N230" s="83"/>
    </row>
    <row r="231" spans="1:14" ht="127.5" customHeight="1" x14ac:dyDescent="0.25">
      <c r="A231" s="239" t="s">
        <v>568</v>
      </c>
      <c r="B231" s="239" t="s">
        <v>156</v>
      </c>
      <c r="C231" s="239" t="s">
        <v>569</v>
      </c>
      <c r="D231" s="240" t="s">
        <v>570</v>
      </c>
      <c r="E231" s="109" t="s">
        <v>571</v>
      </c>
      <c r="F231" s="109" t="s">
        <v>553</v>
      </c>
      <c r="G231" s="109" t="s">
        <v>572</v>
      </c>
      <c r="H231" s="109"/>
      <c r="I231" s="109" t="s">
        <v>59</v>
      </c>
      <c r="J231" s="109"/>
      <c r="K231" s="168" t="s">
        <v>59</v>
      </c>
      <c r="L231" s="111"/>
      <c r="M231" s="236"/>
      <c r="N231" s="83"/>
    </row>
    <row r="232" spans="1:14" ht="120" x14ac:dyDescent="0.25">
      <c r="A232" s="239"/>
      <c r="B232" s="239"/>
      <c r="C232" s="239"/>
      <c r="D232" s="240"/>
      <c r="E232" s="109"/>
      <c r="F232" s="109" t="s">
        <v>573</v>
      </c>
      <c r="G232" s="109" t="s">
        <v>561</v>
      </c>
      <c r="H232" s="109"/>
      <c r="I232" s="109" t="s">
        <v>59</v>
      </c>
      <c r="J232" s="109"/>
      <c r="K232" s="168" t="s">
        <v>59</v>
      </c>
      <c r="L232" s="111"/>
      <c r="M232" s="237"/>
      <c r="N232" s="83"/>
    </row>
    <row r="233" spans="1:14" ht="174.75" customHeight="1" x14ac:dyDescent="0.25">
      <c r="A233" s="239"/>
      <c r="B233" s="239"/>
      <c r="C233" s="239"/>
      <c r="D233" s="240"/>
      <c r="E233" s="109"/>
      <c r="F233" s="109" t="s">
        <v>574</v>
      </c>
      <c r="G233" s="109" t="s">
        <v>575</v>
      </c>
      <c r="H233" s="109"/>
      <c r="I233" s="109" t="s">
        <v>59</v>
      </c>
      <c r="J233" s="109"/>
      <c r="K233" s="168" t="s">
        <v>59</v>
      </c>
      <c r="L233" s="111"/>
      <c r="M233" s="237"/>
      <c r="N233" s="83"/>
    </row>
    <row r="234" spans="1:14" ht="133.5" customHeight="1" x14ac:dyDescent="0.25">
      <c r="A234" s="239"/>
      <c r="B234" s="239"/>
      <c r="C234" s="239"/>
      <c r="D234" s="240"/>
      <c r="E234" s="109"/>
      <c r="F234" s="109" t="s">
        <v>576</v>
      </c>
      <c r="G234" s="109" t="s">
        <v>577</v>
      </c>
      <c r="H234" s="109"/>
      <c r="I234" s="109" t="s">
        <v>59</v>
      </c>
      <c r="J234" s="109"/>
      <c r="K234" s="168" t="s">
        <v>59</v>
      </c>
      <c r="L234" s="111"/>
      <c r="M234" s="237"/>
      <c r="N234" s="83"/>
    </row>
    <row r="235" spans="1:14" ht="105" x14ac:dyDescent="0.25">
      <c r="A235" s="239"/>
      <c r="B235" s="239"/>
      <c r="C235" s="239"/>
      <c r="D235" s="240"/>
      <c r="E235" s="109"/>
      <c r="F235" s="109" t="s">
        <v>578</v>
      </c>
      <c r="G235" s="109" t="s">
        <v>577</v>
      </c>
      <c r="H235" s="109"/>
      <c r="I235" s="109" t="s">
        <v>59</v>
      </c>
      <c r="J235" s="109"/>
      <c r="K235" s="168" t="s">
        <v>59</v>
      </c>
      <c r="L235" s="111"/>
      <c r="M235" s="237"/>
      <c r="N235" s="83"/>
    </row>
    <row r="236" spans="1:14" ht="120" x14ac:dyDescent="0.25">
      <c r="A236" s="239"/>
      <c r="B236" s="239"/>
      <c r="C236" s="239"/>
      <c r="D236" s="240"/>
      <c r="E236" s="109"/>
      <c r="F236" s="109" t="s">
        <v>579</v>
      </c>
      <c r="G236" s="109" t="s">
        <v>580</v>
      </c>
      <c r="H236" s="109"/>
      <c r="I236" s="109" t="s">
        <v>59</v>
      </c>
      <c r="J236" s="109"/>
      <c r="K236" s="168" t="s">
        <v>59</v>
      </c>
      <c r="L236" s="111"/>
      <c r="M236" s="237"/>
      <c r="N236" s="83"/>
    </row>
    <row r="237" spans="1:14" ht="148.5" customHeight="1" x14ac:dyDescent="0.25">
      <c r="A237" s="239"/>
      <c r="B237" s="239"/>
      <c r="C237" s="239"/>
      <c r="D237" s="240"/>
      <c r="E237" s="109"/>
      <c r="F237" s="109" t="s">
        <v>581</v>
      </c>
      <c r="G237" s="109" t="s">
        <v>582</v>
      </c>
      <c r="H237" s="109"/>
      <c r="I237" s="109" t="s">
        <v>59</v>
      </c>
      <c r="J237" s="109"/>
      <c r="K237" s="168" t="s">
        <v>59</v>
      </c>
      <c r="L237" s="111"/>
      <c r="M237" s="237"/>
      <c r="N237" s="83"/>
    </row>
    <row r="238" spans="1:14" ht="112.15" customHeight="1" x14ac:dyDescent="0.25">
      <c r="A238" s="239"/>
      <c r="B238" s="239"/>
      <c r="C238" s="239"/>
      <c r="D238" s="240"/>
      <c r="E238" s="109"/>
      <c r="F238" s="109" t="s">
        <v>583</v>
      </c>
      <c r="G238" s="109" t="s">
        <v>584</v>
      </c>
      <c r="H238" s="109"/>
      <c r="I238" s="109" t="s">
        <v>59</v>
      </c>
      <c r="J238" s="109"/>
      <c r="K238" s="168" t="s">
        <v>59</v>
      </c>
      <c r="L238" s="111"/>
      <c r="M238" s="238"/>
      <c r="N238" s="83"/>
    </row>
    <row r="239" spans="1:14" ht="157.15" customHeight="1" x14ac:dyDescent="0.25">
      <c r="A239" s="239" t="s">
        <v>585</v>
      </c>
      <c r="B239" s="239" t="s">
        <v>156</v>
      </c>
      <c r="C239" s="239" t="s">
        <v>586</v>
      </c>
      <c r="D239" s="240" t="s">
        <v>587</v>
      </c>
      <c r="E239" s="109" t="s">
        <v>588</v>
      </c>
      <c r="F239" s="109" t="s">
        <v>589</v>
      </c>
      <c r="G239" s="109" t="s">
        <v>590</v>
      </c>
      <c r="H239" s="109"/>
      <c r="I239" s="109" t="s">
        <v>59</v>
      </c>
      <c r="J239" s="109"/>
      <c r="K239" s="168" t="s">
        <v>59</v>
      </c>
      <c r="L239" s="111"/>
      <c r="M239" s="236"/>
      <c r="N239" s="83"/>
    </row>
    <row r="240" spans="1:14" ht="133.5" customHeight="1" x14ac:dyDescent="0.25">
      <c r="A240" s="239"/>
      <c r="B240" s="239"/>
      <c r="C240" s="239"/>
      <c r="D240" s="240"/>
      <c r="E240" s="109"/>
      <c r="F240" s="109" t="s">
        <v>573</v>
      </c>
      <c r="G240" s="109" t="s">
        <v>591</v>
      </c>
      <c r="H240" s="109"/>
      <c r="I240" s="109" t="s">
        <v>59</v>
      </c>
      <c r="J240" s="109"/>
      <c r="K240" s="168" t="s">
        <v>59</v>
      </c>
      <c r="L240" s="111"/>
      <c r="M240" s="237"/>
      <c r="N240" s="83"/>
    </row>
    <row r="241" spans="1:14" ht="157.5" customHeight="1" x14ac:dyDescent="0.25">
      <c r="A241" s="239"/>
      <c r="B241" s="239"/>
      <c r="C241" s="239"/>
      <c r="D241" s="240"/>
      <c r="E241" s="109"/>
      <c r="F241" s="109" t="s">
        <v>574</v>
      </c>
      <c r="G241" s="109" t="s">
        <v>591</v>
      </c>
      <c r="H241" s="109"/>
      <c r="I241" s="109" t="s">
        <v>59</v>
      </c>
      <c r="J241" s="109"/>
      <c r="K241" s="168" t="s">
        <v>59</v>
      </c>
      <c r="L241" s="111"/>
      <c r="M241" s="237"/>
      <c r="N241" s="83"/>
    </row>
    <row r="242" spans="1:14" ht="172.5" customHeight="1" x14ac:dyDescent="0.25">
      <c r="A242" s="239"/>
      <c r="B242" s="239"/>
      <c r="C242" s="239"/>
      <c r="D242" s="240"/>
      <c r="E242" s="109"/>
      <c r="F242" s="109" t="s">
        <v>576</v>
      </c>
      <c r="G242" s="109" t="s">
        <v>592</v>
      </c>
      <c r="H242" s="109"/>
      <c r="I242" s="109" t="s">
        <v>59</v>
      </c>
      <c r="J242" s="109"/>
      <c r="K242" s="168" t="s">
        <v>59</v>
      </c>
      <c r="L242" s="111"/>
      <c r="M242" s="237"/>
      <c r="N242" s="83"/>
    </row>
    <row r="243" spans="1:14" ht="147.75" customHeight="1" x14ac:dyDescent="0.25">
      <c r="A243" s="239"/>
      <c r="B243" s="239"/>
      <c r="C243" s="239"/>
      <c r="D243" s="240"/>
      <c r="E243" s="109"/>
      <c r="F243" s="109" t="s">
        <v>578</v>
      </c>
      <c r="G243" s="109" t="s">
        <v>592</v>
      </c>
      <c r="H243" s="109"/>
      <c r="I243" s="109" t="s">
        <v>59</v>
      </c>
      <c r="J243" s="109"/>
      <c r="K243" s="168" t="s">
        <v>59</v>
      </c>
      <c r="L243" s="111"/>
      <c r="M243" s="237"/>
      <c r="N243" s="83"/>
    </row>
    <row r="244" spans="1:14" ht="188.25" customHeight="1" x14ac:dyDescent="0.25">
      <c r="A244" s="239"/>
      <c r="B244" s="239"/>
      <c r="C244" s="239"/>
      <c r="D244" s="240"/>
      <c r="E244" s="109"/>
      <c r="F244" s="109" t="s">
        <v>579</v>
      </c>
      <c r="G244" s="109" t="s">
        <v>593</v>
      </c>
      <c r="H244" s="109"/>
      <c r="I244" s="109" t="s">
        <v>59</v>
      </c>
      <c r="J244" s="109"/>
      <c r="K244" s="110" t="s">
        <v>59</v>
      </c>
      <c r="L244" s="111"/>
      <c r="M244" s="237"/>
      <c r="N244" s="83"/>
    </row>
    <row r="245" spans="1:14" ht="117" customHeight="1" x14ac:dyDescent="0.25">
      <c r="A245" s="239"/>
      <c r="B245" s="239"/>
      <c r="C245" s="239"/>
      <c r="D245" s="240"/>
      <c r="E245" s="109"/>
      <c r="F245" s="109" t="s">
        <v>581</v>
      </c>
      <c r="G245" s="109" t="s">
        <v>594</v>
      </c>
      <c r="H245" s="109"/>
      <c r="I245" s="109" t="s">
        <v>59</v>
      </c>
      <c r="J245" s="109"/>
      <c r="K245" s="110" t="s">
        <v>59</v>
      </c>
      <c r="L245" s="111"/>
      <c r="M245" s="237"/>
      <c r="N245" s="83"/>
    </row>
    <row r="246" spans="1:14" ht="74.25" customHeight="1" x14ac:dyDescent="0.25">
      <c r="A246" s="239"/>
      <c r="B246" s="239"/>
      <c r="C246" s="239"/>
      <c r="D246" s="240"/>
      <c r="E246" s="109"/>
      <c r="F246" s="109" t="s">
        <v>583</v>
      </c>
      <c r="G246" s="109" t="s">
        <v>595</v>
      </c>
      <c r="H246" s="109"/>
      <c r="I246" s="109" t="s">
        <v>59</v>
      </c>
      <c r="J246" s="109"/>
      <c r="K246" s="110" t="s">
        <v>59</v>
      </c>
      <c r="L246" s="111"/>
      <c r="M246" s="238"/>
      <c r="N246" s="83"/>
    </row>
    <row r="247" spans="1:14" ht="204.75" customHeight="1" x14ac:dyDescent="0.25">
      <c r="A247" s="222" t="s">
        <v>596</v>
      </c>
      <c r="B247" s="223" t="s">
        <v>199</v>
      </c>
      <c r="C247" s="223" t="s">
        <v>597</v>
      </c>
      <c r="D247" s="224" t="s">
        <v>598</v>
      </c>
      <c r="E247" s="229" t="s">
        <v>217</v>
      </c>
      <c r="F247" s="81" t="s">
        <v>379</v>
      </c>
      <c r="G247" s="81" t="s">
        <v>599</v>
      </c>
      <c r="H247" s="81"/>
      <c r="I247" s="81" t="s">
        <v>282</v>
      </c>
      <c r="J247" s="81"/>
      <c r="K247" s="82" t="s">
        <v>788</v>
      </c>
      <c r="L247" s="83"/>
      <c r="M247" s="83"/>
      <c r="N247" s="83"/>
    </row>
    <row r="248" spans="1:14" ht="121.5" customHeight="1" x14ac:dyDescent="0.25">
      <c r="A248" s="222"/>
      <c r="B248" s="223"/>
      <c r="C248" s="223"/>
      <c r="D248" s="224"/>
      <c r="E248" s="230"/>
      <c r="F248" s="81" t="s">
        <v>600</v>
      </c>
      <c r="G248" s="81" t="s">
        <v>601</v>
      </c>
      <c r="H248" s="81"/>
      <c r="I248" s="81" t="s">
        <v>59</v>
      </c>
      <c r="J248" s="81"/>
      <c r="K248" s="82" t="s">
        <v>788</v>
      </c>
      <c r="L248" s="83"/>
      <c r="M248" s="132"/>
      <c r="N248" s="83"/>
    </row>
    <row r="249" spans="1:14" ht="80.25" customHeight="1" x14ac:dyDescent="0.25">
      <c r="A249" s="222"/>
      <c r="B249" s="223"/>
      <c r="C249" s="223"/>
      <c r="D249" s="224"/>
      <c r="E249" s="231"/>
      <c r="F249" s="81" t="s">
        <v>423</v>
      </c>
      <c r="G249" s="81" t="s">
        <v>602</v>
      </c>
      <c r="H249" s="81"/>
      <c r="I249" s="81" t="s">
        <v>59</v>
      </c>
      <c r="J249" s="81"/>
      <c r="K249" s="82" t="s">
        <v>788</v>
      </c>
      <c r="L249" s="83"/>
      <c r="M249" s="83"/>
      <c r="N249" s="83"/>
    </row>
    <row r="250" spans="1:14" ht="43.5" customHeight="1" x14ac:dyDescent="0.25">
      <c r="A250" s="225" t="s">
        <v>603</v>
      </c>
      <c r="B250" s="227" t="s">
        <v>199</v>
      </c>
      <c r="C250" s="223" t="s">
        <v>604</v>
      </c>
      <c r="D250" s="224" t="s">
        <v>605</v>
      </c>
      <c r="E250" s="229" t="s">
        <v>606</v>
      </c>
      <c r="F250" s="81" t="s">
        <v>326</v>
      </c>
      <c r="G250" s="81" t="s">
        <v>607</v>
      </c>
      <c r="H250" s="81"/>
      <c r="I250" s="81" t="s">
        <v>213</v>
      </c>
      <c r="J250" s="81"/>
      <c r="K250" s="82" t="s">
        <v>788</v>
      </c>
      <c r="L250" s="83"/>
      <c r="M250" s="83"/>
      <c r="N250" s="83"/>
    </row>
    <row r="251" spans="1:14" ht="77.25" customHeight="1" x14ac:dyDescent="0.25">
      <c r="A251" s="226"/>
      <c r="B251" s="228"/>
      <c r="C251" s="223"/>
      <c r="D251" s="224"/>
      <c r="E251" s="230"/>
      <c r="F251" s="81" t="s">
        <v>218</v>
      </c>
      <c r="G251" s="81" t="s">
        <v>608</v>
      </c>
      <c r="H251" s="81"/>
      <c r="I251" s="81" t="s">
        <v>59</v>
      </c>
      <c r="J251" s="81"/>
      <c r="K251" s="142" t="s">
        <v>788</v>
      </c>
      <c r="L251" s="83"/>
      <c r="M251" s="83"/>
      <c r="N251" s="83"/>
    </row>
    <row r="252" spans="1:14" ht="66.75" customHeight="1" x14ac:dyDescent="0.25">
      <c r="A252" s="226"/>
      <c r="B252" s="228"/>
      <c r="C252" s="223"/>
      <c r="D252" s="224"/>
      <c r="E252" s="230"/>
      <c r="F252" s="81" t="s">
        <v>334</v>
      </c>
      <c r="G252" s="81" t="s">
        <v>609</v>
      </c>
      <c r="H252" s="81"/>
      <c r="I252" s="81" t="s">
        <v>59</v>
      </c>
      <c r="J252" s="81"/>
      <c r="K252" s="142" t="s">
        <v>788</v>
      </c>
      <c r="L252" s="83"/>
      <c r="M252" s="81"/>
      <c r="N252" s="83"/>
    </row>
    <row r="253" spans="1:14" ht="64.5" customHeight="1" x14ac:dyDescent="0.25">
      <c r="A253" s="226"/>
      <c r="B253" s="228"/>
      <c r="C253" s="223"/>
      <c r="D253" s="224"/>
      <c r="E253" s="230"/>
      <c r="F253" s="81" t="s">
        <v>332</v>
      </c>
      <c r="G253" s="81" t="s">
        <v>610</v>
      </c>
      <c r="H253" s="81"/>
      <c r="I253" s="81" t="s">
        <v>59</v>
      </c>
      <c r="J253" s="81"/>
      <c r="K253" s="142" t="s">
        <v>788</v>
      </c>
      <c r="L253" s="83"/>
      <c r="M253" s="81"/>
      <c r="N253" s="83"/>
    </row>
    <row r="254" spans="1:14" ht="62.25" customHeight="1" x14ac:dyDescent="0.25">
      <c r="A254" s="226"/>
      <c r="B254" s="228"/>
      <c r="C254" s="223"/>
      <c r="D254" s="224"/>
      <c r="E254" s="230"/>
      <c r="F254" s="81" t="s">
        <v>330</v>
      </c>
      <c r="G254" s="81" t="s">
        <v>611</v>
      </c>
      <c r="H254" s="81"/>
      <c r="I254" s="81" t="s">
        <v>59</v>
      </c>
      <c r="J254" s="81"/>
      <c r="K254" s="142" t="s">
        <v>788</v>
      </c>
      <c r="L254" s="83"/>
      <c r="M254" s="81"/>
      <c r="N254" s="83"/>
    </row>
    <row r="255" spans="1:14" ht="77.25" customHeight="1" x14ac:dyDescent="0.25">
      <c r="A255" s="226"/>
      <c r="B255" s="228"/>
      <c r="C255" s="223"/>
      <c r="D255" s="224"/>
      <c r="E255" s="231"/>
      <c r="F255" s="81" t="s">
        <v>612</v>
      </c>
      <c r="G255" s="81" t="s">
        <v>613</v>
      </c>
      <c r="H255" s="81"/>
      <c r="I255" s="81" t="s">
        <v>59</v>
      </c>
      <c r="J255" s="81"/>
      <c r="K255" s="142" t="s">
        <v>788</v>
      </c>
      <c r="L255" s="83"/>
      <c r="M255" s="81"/>
      <c r="N255" s="83"/>
    </row>
    <row r="256" spans="1:14" ht="214.5" customHeight="1" x14ac:dyDescent="0.25">
      <c r="A256" s="222" t="s">
        <v>448</v>
      </c>
      <c r="B256" s="223" t="s">
        <v>199</v>
      </c>
      <c r="C256" s="223" t="s">
        <v>614</v>
      </c>
      <c r="D256" s="224" t="s">
        <v>615</v>
      </c>
      <c r="E256" s="79" t="s">
        <v>616</v>
      </c>
      <c r="F256" s="81" t="s">
        <v>379</v>
      </c>
      <c r="G256" s="81" t="s">
        <v>617</v>
      </c>
      <c r="H256" s="81"/>
      <c r="I256" s="81" t="s">
        <v>489</v>
      </c>
      <c r="J256" s="81"/>
      <c r="K256" s="82" t="s">
        <v>786</v>
      </c>
      <c r="L256" s="83"/>
      <c r="M256" s="152" t="s">
        <v>827</v>
      </c>
      <c r="N256" s="83"/>
    </row>
    <row r="257" spans="1:14" ht="92.25" customHeight="1" x14ac:dyDescent="0.25">
      <c r="A257" s="222"/>
      <c r="B257" s="223"/>
      <c r="C257" s="223"/>
      <c r="D257" s="224"/>
      <c r="E257" s="89"/>
      <c r="F257" s="81" t="s">
        <v>618</v>
      </c>
      <c r="G257" s="81" t="s">
        <v>619</v>
      </c>
      <c r="H257" s="81"/>
      <c r="I257" s="81" t="s">
        <v>59</v>
      </c>
      <c r="J257" s="81"/>
      <c r="K257" s="142" t="s">
        <v>786</v>
      </c>
      <c r="L257" s="83"/>
      <c r="M257" s="152" t="s">
        <v>805</v>
      </c>
      <c r="N257" s="83"/>
    </row>
    <row r="258" spans="1:14" ht="97.5" customHeight="1" x14ac:dyDescent="0.25">
      <c r="A258" s="222"/>
      <c r="B258" s="223"/>
      <c r="C258" s="223"/>
      <c r="D258" s="224"/>
      <c r="E258" s="89"/>
      <c r="F258" s="81" t="s">
        <v>620</v>
      </c>
      <c r="G258" s="81" t="s">
        <v>619</v>
      </c>
      <c r="H258" s="81"/>
      <c r="I258" s="81" t="s">
        <v>59</v>
      </c>
      <c r="J258" s="81"/>
      <c r="K258" s="142" t="s">
        <v>786</v>
      </c>
      <c r="L258" s="83"/>
      <c r="M258" s="152" t="s">
        <v>827</v>
      </c>
      <c r="N258" s="83"/>
    </row>
    <row r="259" spans="1:14" ht="130.5" customHeight="1" x14ac:dyDescent="0.25">
      <c r="A259" s="222"/>
      <c r="B259" s="223"/>
      <c r="C259" s="223"/>
      <c r="D259" s="224"/>
      <c r="E259" s="90"/>
      <c r="F259" s="81" t="s">
        <v>621</v>
      </c>
      <c r="G259" s="81" t="s">
        <v>622</v>
      </c>
      <c r="H259" s="81"/>
      <c r="I259" s="81" t="s">
        <v>59</v>
      </c>
      <c r="J259" s="81"/>
      <c r="K259" s="142" t="s">
        <v>786</v>
      </c>
      <c r="L259" s="83"/>
      <c r="M259" s="152" t="s">
        <v>827</v>
      </c>
      <c r="N259" s="83"/>
    </row>
    <row r="260" spans="1:14" ht="280.5" customHeight="1" x14ac:dyDescent="0.25">
      <c r="A260" s="222" t="s">
        <v>585</v>
      </c>
      <c r="B260" s="223" t="s">
        <v>156</v>
      </c>
      <c r="C260" s="223" t="s">
        <v>623</v>
      </c>
      <c r="D260" s="235" t="s">
        <v>624</v>
      </c>
      <c r="E260" s="232" t="s">
        <v>571</v>
      </c>
      <c r="F260" s="81" t="s">
        <v>553</v>
      </c>
      <c r="G260" s="81" t="s">
        <v>625</v>
      </c>
      <c r="H260" s="81"/>
      <c r="I260" s="81" t="s">
        <v>282</v>
      </c>
      <c r="J260" s="81"/>
      <c r="K260" s="82" t="s">
        <v>788</v>
      </c>
      <c r="L260" s="83"/>
      <c r="M260" s="139"/>
      <c r="N260" s="83"/>
    </row>
    <row r="261" spans="1:14" ht="177.75" customHeight="1" x14ac:dyDescent="0.25">
      <c r="A261" s="222"/>
      <c r="B261" s="223"/>
      <c r="C261" s="223"/>
      <c r="D261" s="235"/>
      <c r="E261" s="233"/>
      <c r="F261" s="81" t="s">
        <v>504</v>
      </c>
      <c r="G261" s="81" t="s">
        <v>626</v>
      </c>
      <c r="H261" s="81"/>
      <c r="I261" s="81" t="s">
        <v>59</v>
      </c>
      <c r="J261" s="81"/>
      <c r="K261" s="82" t="s">
        <v>789</v>
      </c>
      <c r="L261" s="83"/>
      <c r="M261" s="139" t="s">
        <v>806</v>
      </c>
      <c r="N261" s="83"/>
    </row>
    <row r="262" spans="1:14" ht="93.75" customHeight="1" x14ac:dyDescent="0.25">
      <c r="A262" s="222"/>
      <c r="B262" s="223"/>
      <c r="C262" s="223"/>
      <c r="D262" s="235"/>
      <c r="E262" s="234"/>
      <c r="F262" s="81" t="s">
        <v>562</v>
      </c>
      <c r="G262" s="81" t="s">
        <v>563</v>
      </c>
      <c r="H262" s="81"/>
      <c r="I262" s="81" t="s">
        <v>59</v>
      </c>
      <c r="J262" s="81"/>
      <c r="K262" s="82" t="s">
        <v>786</v>
      </c>
      <c r="L262" s="83"/>
      <c r="M262" s="139" t="s">
        <v>828</v>
      </c>
      <c r="N262" s="83"/>
    </row>
    <row r="263" spans="1:14" ht="301.5" customHeight="1" x14ac:dyDescent="0.25">
      <c r="A263" s="222" t="s">
        <v>418</v>
      </c>
      <c r="B263" s="223" t="s">
        <v>199</v>
      </c>
      <c r="C263" s="223" t="s">
        <v>627</v>
      </c>
      <c r="D263" s="224" t="s">
        <v>628</v>
      </c>
      <c r="E263" s="79" t="s">
        <v>217</v>
      </c>
      <c r="F263" s="81" t="s">
        <v>379</v>
      </c>
      <c r="G263" s="81" t="s">
        <v>629</v>
      </c>
      <c r="H263" s="81"/>
      <c r="I263" s="81" t="s">
        <v>282</v>
      </c>
      <c r="J263" s="81"/>
      <c r="K263" s="82" t="s">
        <v>788</v>
      </c>
      <c r="L263" s="83"/>
      <c r="M263" s="83"/>
      <c r="N263" s="83"/>
    </row>
    <row r="264" spans="1:14" ht="183" customHeight="1" x14ac:dyDescent="0.25">
      <c r="A264" s="222"/>
      <c r="B264" s="223"/>
      <c r="C264" s="223"/>
      <c r="D264" s="224"/>
      <c r="E264" s="89"/>
      <c r="F264" s="81" t="s">
        <v>630</v>
      </c>
      <c r="G264" s="157" t="s">
        <v>631</v>
      </c>
      <c r="H264" s="81"/>
      <c r="I264" s="81" t="s">
        <v>59</v>
      </c>
      <c r="J264" s="81"/>
      <c r="K264" s="82" t="s">
        <v>786</v>
      </c>
      <c r="L264" s="83"/>
      <c r="M264" s="132" t="s">
        <v>839</v>
      </c>
      <c r="N264" s="83"/>
    </row>
    <row r="265" spans="1:14" ht="205.5" customHeight="1" x14ac:dyDescent="0.25">
      <c r="A265" s="222"/>
      <c r="B265" s="223"/>
      <c r="C265" s="223"/>
      <c r="D265" s="224"/>
      <c r="E265" s="89"/>
      <c r="F265" s="81" t="s">
        <v>245</v>
      </c>
      <c r="G265" s="81" t="s">
        <v>632</v>
      </c>
      <c r="H265" s="81"/>
      <c r="I265" s="81" t="s">
        <v>59</v>
      </c>
      <c r="J265" s="81"/>
      <c r="K265" s="82" t="s">
        <v>788</v>
      </c>
      <c r="L265" s="83"/>
      <c r="M265" s="83"/>
      <c r="N265" s="83"/>
    </row>
    <row r="266" spans="1:14" ht="117.75" customHeight="1" x14ac:dyDescent="0.25">
      <c r="A266" s="222"/>
      <c r="B266" s="223"/>
      <c r="C266" s="223"/>
      <c r="D266" s="224"/>
      <c r="E266" s="90"/>
      <c r="F266" s="81" t="s">
        <v>247</v>
      </c>
      <c r="G266" s="81" t="s">
        <v>633</v>
      </c>
      <c r="H266" s="81"/>
      <c r="I266" s="81" t="s">
        <v>59</v>
      </c>
      <c r="J266" s="81"/>
      <c r="K266" s="142" t="s">
        <v>788</v>
      </c>
      <c r="L266" s="83"/>
      <c r="M266" s="83"/>
      <c r="N266" s="83"/>
    </row>
    <row r="267" spans="1:14" ht="315" customHeight="1" x14ac:dyDescent="0.25">
      <c r="A267" s="222" t="s">
        <v>418</v>
      </c>
      <c r="B267" s="223" t="s">
        <v>199</v>
      </c>
      <c r="C267" s="223" t="s">
        <v>634</v>
      </c>
      <c r="D267" s="224" t="s">
        <v>635</v>
      </c>
      <c r="E267" s="79" t="s">
        <v>217</v>
      </c>
      <c r="F267" s="81" t="s">
        <v>379</v>
      </c>
      <c r="G267" s="81" t="s">
        <v>636</v>
      </c>
      <c r="H267" s="81"/>
      <c r="I267" s="81" t="s">
        <v>282</v>
      </c>
      <c r="J267" s="81"/>
      <c r="K267" s="82" t="s">
        <v>788</v>
      </c>
      <c r="L267" s="83"/>
      <c r="M267" s="83"/>
      <c r="N267" s="83"/>
    </row>
    <row r="268" spans="1:14" ht="245.25" customHeight="1" x14ac:dyDescent="0.25">
      <c r="A268" s="222"/>
      <c r="B268" s="223"/>
      <c r="C268" s="223"/>
      <c r="D268" s="224"/>
      <c r="E268" s="89"/>
      <c r="F268" s="81" t="s">
        <v>630</v>
      </c>
      <c r="G268" s="157" t="s">
        <v>637</v>
      </c>
      <c r="H268" s="81"/>
      <c r="I268" s="81" t="s">
        <v>59</v>
      </c>
      <c r="J268" s="81"/>
      <c r="K268" s="82" t="s">
        <v>786</v>
      </c>
      <c r="L268" s="83"/>
      <c r="M268" s="132" t="s">
        <v>839</v>
      </c>
      <c r="N268" s="83"/>
    </row>
    <row r="269" spans="1:14" ht="197.25" customHeight="1" x14ac:dyDescent="0.25">
      <c r="A269" s="222"/>
      <c r="B269" s="223"/>
      <c r="C269" s="223"/>
      <c r="D269" s="224"/>
      <c r="E269" s="89"/>
      <c r="F269" s="81" t="s">
        <v>423</v>
      </c>
      <c r="G269" s="81" t="s">
        <v>638</v>
      </c>
      <c r="H269" s="81"/>
      <c r="I269" s="81" t="s">
        <v>59</v>
      </c>
      <c r="J269" s="81"/>
      <c r="K269" s="82" t="s">
        <v>788</v>
      </c>
      <c r="L269" s="83"/>
      <c r="M269" s="83"/>
      <c r="N269" s="83"/>
    </row>
    <row r="270" spans="1:14" ht="114" customHeight="1" x14ac:dyDescent="0.25">
      <c r="A270" s="222"/>
      <c r="B270" s="223"/>
      <c r="C270" s="223"/>
      <c r="D270" s="224"/>
      <c r="E270" s="90"/>
      <c r="F270" s="81" t="s">
        <v>425</v>
      </c>
      <c r="G270" s="81" t="s">
        <v>639</v>
      </c>
      <c r="H270" s="81"/>
      <c r="I270" s="81" t="s">
        <v>59</v>
      </c>
      <c r="J270" s="81"/>
      <c r="K270" s="82" t="s">
        <v>786</v>
      </c>
      <c r="L270" s="83"/>
      <c r="M270" s="152" t="s">
        <v>829</v>
      </c>
      <c r="N270" s="83"/>
    </row>
    <row r="271" spans="1:14" ht="151.5" customHeight="1" x14ac:dyDescent="0.25">
      <c r="A271" s="222" t="s">
        <v>418</v>
      </c>
      <c r="B271" s="223" t="s">
        <v>199</v>
      </c>
      <c r="C271" s="223" t="s">
        <v>640</v>
      </c>
      <c r="D271" s="224" t="s">
        <v>641</v>
      </c>
      <c r="E271" s="229" t="s">
        <v>440</v>
      </c>
      <c r="F271" s="81" t="s">
        <v>642</v>
      </c>
      <c r="G271" s="81" t="s">
        <v>643</v>
      </c>
      <c r="H271" s="81"/>
      <c r="I271" s="81" t="s">
        <v>644</v>
      </c>
      <c r="J271" s="81"/>
      <c r="K271" s="82" t="s">
        <v>788</v>
      </c>
      <c r="L271" s="83"/>
      <c r="M271" s="83"/>
      <c r="N271" s="83"/>
    </row>
    <row r="272" spans="1:14" ht="171.75" customHeight="1" x14ac:dyDescent="0.25">
      <c r="A272" s="222"/>
      <c r="B272" s="223"/>
      <c r="C272" s="223"/>
      <c r="D272" s="224"/>
      <c r="E272" s="230"/>
      <c r="F272" s="81" t="s">
        <v>630</v>
      </c>
      <c r="G272" s="81" t="s">
        <v>444</v>
      </c>
      <c r="H272" s="81"/>
      <c r="I272" s="81" t="s">
        <v>59</v>
      </c>
      <c r="J272" s="81"/>
      <c r="K272" s="82" t="s">
        <v>788</v>
      </c>
      <c r="L272" s="83"/>
      <c r="M272" s="83"/>
      <c r="N272" s="83"/>
    </row>
    <row r="273" spans="1:14" ht="119.25" customHeight="1" x14ac:dyDescent="0.25">
      <c r="A273" s="222"/>
      <c r="B273" s="223"/>
      <c r="C273" s="223"/>
      <c r="D273" s="224"/>
      <c r="E273" s="231"/>
      <c r="F273" s="81" t="s">
        <v>645</v>
      </c>
      <c r="G273" s="81" t="s">
        <v>646</v>
      </c>
      <c r="H273" s="81"/>
      <c r="I273" s="81" t="s">
        <v>59</v>
      </c>
      <c r="J273" s="81"/>
      <c r="K273" s="82" t="s">
        <v>59</v>
      </c>
      <c r="L273" s="83"/>
      <c r="M273" s="132" t="s">
        <v>853</v>
      </c>
      <c r="N273" s="83"/>
    </row>
    <row r="274" spans="1:14" ht="287.25" customHeight="1" x14ac:dyDescent="0.25">
      <c r="A274" s="222" t="s">
        <v>647</v>
      </c>
      <c r="B274" s="223" t="s">
        <v>199</v>
      </c>
      <c r="C274" s="223" t="s">
        <v>648</v>
      </c>
      <c r="D274" s="224" t="s">
        <v>649</v>
      </c>
      <c r="E274" s="79" t="s">
        <v>217</v>
      </c>
      <c r="F274" s="81" t="s">
        <v>650</v>
      </c>
      <c r="G274" s="81" t="s">
        <v>651</v>
      </c>
      <c r="H274" s="81"/>
      <c r="I274" s="81" t="s">
        <v>652</v>
      </c>
      <c r="J274" s="81"/>
      <c r="K274" s="82" t="s">
        <v>788</v>
      </c>
      <c r="L274" s="83"/>
      <c r="M274" s="83"/>
      <c r="N274" s="83"/>
    </row>
    <row r="275" spans="1:14" ht="159.75" customHeight="1" x14ac:dyDescent="0.25">
      <c r="A275" s="222"/>
      <c r="B275" s="223"/>
      <c r="C275" s="223"/>
      <c r="D275" s="224"/>
      <c r="E275" s="89"/>
      <c r="F275" s="81" t="s">
        <v>245</v>
      </c>
      <c r="G275" s="81" t="s">
        <v>653</v>
      </c>
      <c r="H275" s="81"/>
      <c r="I275" s="81" t="s">
        <v>431</v>
      </c>
      <c r="J275" s="81"/>
      <c r="K275" s="82" t="s">
        <v>788</v>
      </c>
      <c r="L275" s="83"/>
      <c r="M275" s="83"/>
      <c r="N275" s="83"/>
    </row>
    <row r="276" spans="1:14" ht="307.5" customHeight="1" x14ac:dyDescent="0.25">
      <c r="A276" s="222"/>
      <c r="B276" s="223"/>
      <c r="C276" s="223"/>
      <c r="D276" s="224"/>
      <c r="E276" s="89"/>
      <c r="F276" s="81" t="s">
        <v>654</v>
      </c>
      <c r="G276" s="81" t="s">
        <v>655</v>
      </c>
      <c r="H276" s="81"/>
      <c r="I276" s="81" t="s">
        <v>404</v>
      </c>
      <c r="J276" s="81"/>
      <c r="K276" s="82" t="s">
        <v>788</v>
      </c>
      <c r="L276" s="83"/>
      <c r="M276" s="83"/>
      <c r="N276" s="83"/>
    </row>
    <row r="277" spans="1:14" ht="162.75" customHeight="1" x14ac:dyDescent="0.25">
      <c r="A277" s="222"/>
      <c r="B277" s="223"/>
      <c r="C277" s="223"/>
      <c r="D277" s="224"/>
      <c r="E277" s="89"/>
      <c r="F277" s="81" t="s">
        <v>423</v>
      </c>
      <c r="G277" s="81" t="s">
        <v>653</v>
      </c>
      <c r="H277" s="81"/>
      <c r="I277" s="81"/>
      <c r="J277" s="81"/>
      <c r="K277" s="82" t="s">
        <v>788</v>
      </c>
      <c r="L277" s="83"/>
      <c r="M277" s="83"/>
      <c r="N277" s="83"/>
    </row>
    <row r="278" spans="1:14" ht="294.75" customHeight="1" x14ac:dyDescent="0.25">
      <c r="A278" s="222"/>
      <c r="B278" s="223"/>
      <c r="C278" s="223"/>
      <c r="D278" s="224"/>
      <c r="E278" s="90"/>
      <c r="F278" s="81" t="s">
        <v>656</v>
      </c>
      <c r="G278" s="81" t="s">
        <v>657</v>
      </c>
      <c r="H278" s="81"/>
      <c r="I278" s="81" t="s">
        <v>658</v>
      </c>
      <c r="J278" s="81"/>
      <c r="K278" s="82" t="s">
        <v>788</v>
      </c>
      <c r="L278" s="83"/>
      <c r="M278" s="132"/>
      <c r="N278" s="83"/>
    </row>
    <row r="279" spans="1:14" ht="305.25" customHeight="1" x14ac:dyDescent="0.25">
      <c r="A279" s="222" t="s">
        <v>603</v>
      </c>
      <c r="B279" s="223" t="s">
        <v>199</v>
      </c>
      <c r="C279" s="223" t="s">
        <v>659</v>
      </c>
      <c r="D279" s="224" t="s">
        <v>660</v>
      </c>
      <c r="E279" s="80" t="s">
        <v>661</v>
      </c>
      <c r="F279" s="81" t="s">
        <v>218</v>
      </c>
      <c r="G279" s="81" t="s">
        <v>662</v>
      </c>
      <c r="H279" s="81"/>
      <c r="I279" s="81" t="s">
        <v>59</v>
      </c>
      <c r="J279" s="81"/>
      <c r="K279" s="82" t="s">
        <v>59</v>
      </c>
      <c r="L279" s="83"/>
      <c r="M279" s="163" t="s">
        <v>852</v>
      </c>
      <c r="N279" s="83"/>
    </row>
    <row r="280" spans="1:14" ht="66.75" customHeight="1" x14ac:dyDescent="0.25">
      <c r="A280" s="222"/>
      <c r="B280" s="223"/>
      <c r="C280" s="223"/>
      <c r="D280" s="224"/>
      <c r="E280" s="80"/>
      <c r="F280" s="81" t="s">
        <v>330</v>
      </c>
      <c r="G280" s="81" t="s">
        <v>663</v>
      </c>
      <c r="H280" s="81"/>
      <c r="I280" s="81" t="s">
        <v>59</v>
      </c>
      <c r="J280" s="81"/>
      <c r="K280" s="162" t="s">
        <v>59</v>
      </c>
      <c r="L280" s="83"/>
      <c r="M280" s="163" t="s">
        <v>852</v>
      </c>
      <c r="N280" s="83"/>
    </row>
    <row r="281" spans="1:14" ht="59.25" customHeight="1" x14ac:dyDescent="0.25">
      <c r="A281" s="222"/>
      <c r="B281" s="223"/>
      <c r="C281" s="223"/>
      <c r="D281" s="224"/>
      <c r="E281" s="80"/>
      <c r="F281" s="81" t="s">
        <v>332</v>
      </c>
      <c r="G281" s="81" t="s">
        <v>664</v>
      </c>
      <c r="H281" s="81"/>
      <c r="I281" s="81" t="s">
        <v>59</v>
      </c>
      <c r="J281" s="81"/>
      <c r="K281" s="162" t="s">
        <v>59</v>
      </c>
      <c r="L281" s="83"/>
      <c r="M281" s="163" t="s">
        <v>852</v>
      </c>
      <c r="N281" s="83"/>
    </row>
    <row r="282" spans="1:14" ht="63" customHeight="1" x14ac:dyDescent="0.25">
      <c r="A282" s="222"/>
      <c r="B282" s="223"/>
      <c r="C282" s="223"/>
      <c r="D282" s="224"/>
      <c r="E282" s="80"/>
      <c r="F282" s="81" t="s">
        <v>334</v>
      </c>
      <c r="G282" s="81" t="s">
        <v>665</v>
      </c>
      <c r="H282" s="81"/>
      <c r="I282" s="81" t="s">
        <v>59</v>
      </c>
      <c r="J282" s="81"/>
      <c r="K282" s="162" t="s">
        <v>59</v>
      </c>
      <c r="L282" s="83"/>
      <c r="M282" s="163" t="s">
        <v>852</v>
      </c>
      <c r="N282" s="83"/>
    </row>
    <row r="283" spans="1:14" ht="60" customHeight="1" x14ac:dyDescent="0.25">
      <c r="A283" s="222"/>
      <c r="B283" s="223"/>
      <c r="C283" s="223"/>
      <c r="D283" s="224"/>
      <c r="E283" s="80"/>
      <c r="F283" s="81" t="s">
        <v>336</v>
      </c>
      <c r="G283" s="81" t="s">
        <v>666</v>
      </c>
      <c r="H283" s="81"/>
      <c r="I283" s="81" t="s">
        <v>59</v>
      </c>
      <c r="J283" s="81"/>
      <c r="K283" s="162" t="s">
        <v>59</v>
      </c>
      <c r="L283" s="83"/>
      <c r="M283" s="163" t="s">
        <v>852</v>
      </c>
      <c r="N283" s="83"/>
    </row>
    <row r="284" spans="1:14" ht="60.75" customHeight="1" x14ac:dyDescent="0.25">
      <c r="A284" s="222"/>
      <c r="B284" s="223"/>
      <c r="C284" s="223"/>
      <c r="D284" s="224"/>
      <c r="E284" s="80" t="s">
        <v>667</v>
      </c>
      <c r="F284" s="81" t="s">
        <v>334</v>
      </c>
      <c r="G284" s="81" t="s">
        <v>665</v>
      </c>
      <c r="H284" s="81"/>
      <c r="I284" s="81" t="s">
        <v>59</v>
      </c>
      <c r="J284" s="81"/>
      <c r="K284" s="162" t="s">
        <v>59</v>
      </c>
      <c r="L284" s="83"/>
      <c r="M284" s="163" t="s">
        <v>852</v>
      </c>
      <c r="N284" s="83"/>
    </row>
    <row r="285" spans="1:14" ht="59.25" customHeight="1" x14ac:dyDescent="0.25">
      <c r="A285" s="222"/>
      <c r="B285" s="223"/>
      <c r="C285" s="223"/>
      <c r="D285" s="224"/>
      <c r="E285" s="80"/>
      <c r="F285" s="81" t="s">
        <v>332</v>
      </c>
      <c r="G285" s="81" t="s">
        <v>664</v>
      </c>
      <c r="H285" s="81"/>
      <c r="I285" s="81" t="s">
        <v>59</v>
      </c>
      <c r="J285" s="81"/>
      <c r="K285" s="162" t="s">
        <v>59</v>
      </c>
      <c r="L285" s="83"/>
      <c r="M285" s="163" t="s">
        <v>852</v>
      </c>
      <c r="N285" s="83"/>
    </row>
    <row r="286" spans="1:14" ht="58.5" customHeight="1" x14ac:dyDescent="0.25">
      <c r="A286" s="222"/>
      <c r="B286" s="223"/>
      <c r="C286" s="223"/>
      <c r="D286" s="224"/>
      <c r="E286" s="80"/>
      <c r="F286" s="81" t="s">
        <v>330</v>
      </c>
      <c r="G286" s="81" t="s">
        <v>663</v>
      </c>
      <c r="H286" s="81"/>
      <c r="I286" s="81" t="s">
        <v>59</v>
      </c>
      <c r="J286" s="81"/>
      <c r="K286" s="162" t="s">
        <v>59</v>
      </c>
      <c r="L286" s="83"/>
      <c r="M286" s="163" t="s">
        <v>852</v>
      </c>
      <c r="N286" s="83"/>
    </row>
    <row r="287" spans="1:14" ht="59.25" customHeight="1" x14ac:dyDescent="0.25">
      <c r="A287" s="222"/>
      <c r="B287" s="223"/>
      <c r="C287" s="223"/>
      <c r="D287" s="224"/>
      <c r="E287" s="80"/>
      <c r="F287" s="81" t="s">
        <v>612</v>
      </c>
      <c r="G287" s="81" t="s">
        <v>668</v>
      </c>
      <c r="H287" s="81"/>
      <c r="I287" s="81" t="s">
        <v>59</v>
      </c>
      <c r="J287" s="81"/>
      <c r="K287" s="162" t="s">
        <v>59</v>
      </c>
      <c r="L287" s="83"/>
      <c r="M287" s="163" t="s">
        <v>852</v>
      </c>
      <c r="N287" s="83"/>
    </row>
    <row r="288" spans="1:14" ht="57" customHeight="1" x14ac:dyDescent="0.25">
      <c r="A288" s="222"/>
      <c r="B288" s="223"/>
      <c r="C288" s="223"/>
      <c r="D288" s="224"/>
      <c r="E288" s="80" t="s">
        <v>669</v>
      </c>
      <c r="F288" s="81" t="s">
        <v>330</v>
      </c>
      <c r="G288" s="81" t="s">
        <v>663</v>
      </c>
      <c r="H288" s="81"/>
      <c r="I288" s="81" t="s">
        <v>59</v>
      </c>
      <c r="J288" s="81"/>
      <c r="K288" s="162" t="s">
        <v>59</v>
      </c>
      <c r="L288" s="83"/>
      <c r="M288" s="163" t="s">
        <v>852</v>
      </c>
      <c r="N288" s="83"/>
    </row>
    <row r="289" spans="1:14" ht="61.5" customHeight="1" x14ac:dyDescent="0.25">
      <c r="A289" s="222"/>
      <c r="B289" s="223"/>
      <c r="C289" s="223"/>
      <c r="D289" s="224"/>
      <c r="E289" s="80"/>
      <c r="F289" s="81" t="s">
        <v>332</v>
      </c>
      <c r="G289" s="81" t="s">
        <v>664</v>
      </c>
      <c r="H289" s="81"/>
      <c r="I289" s="81" t="s">
        <v>59</v>
      </c>
      <c r="J289" s="81"/>
      <c r="K289" s="162" t="s">
        <v>59</v>
      </c>
      <c r="L289" s="83"/>
      <c r="M289" s="163" t="s">
        <v>852</v>
      </c>
      <c r="N289" s="83"/>
    </row>
    <row r="290" spans="1:14" ht="59.25" customHeight="1" x14ac:dyDescent="0.25">
      <c r="A290" s="222"/>
      <c r="B290" s="223"/>
      <c r="C290" s="223"/>
      <c r="D290" s="224"/>
      <c r="E290" s="80"/>
      <c r="F290" s="81" t="s">
        <v>334</v>
      </c>
      <c r="G290" s="81" t="s">
        <v>665</v>
      </c>
      <c r="H290" s="81"/>
      <c r="I290" s="81" t="s">
        <v>59</v>
      </c>
      <c r="J290" s="81"/>
      <c r="K290" s="162" t="s">
        <v>59</v>
      </c>
      <c r="L290" s="83"/>
      <c r="M290" s="163" t="s">
        <v>852</v>
      </c>
      <c r="N290" s="83"/>
    </row>
    <row r="291" spans="1:14" ht="63" customHeight="1" x14ac:dyDescent="0.25">
      <c r="A291" s="222"/>
      <c r="B291" s="223"/>
      <c r="C291" s="223"/>
      <c r="D291" s="224"/>
      <c r="E291" s="80"/>
      <c r="F291" s="81" t="s">
        <v>336</v>
      </c>
      <c r="G291" s="81" t="s">
        <v>666</v>
      </c>
      <c r="H291" s="81"/>
      <c r="I291" s="81" t="s">
        <v>59</v>
      </c>
      <c r="J291" s="81"/>
      <c r="K291" s="162" t="s">
        <v>59</v>
      </c>
      <c r="L291" s="83"/>
      <c r="M291" s="163" t="s">
        <v>852</v>
      </c>
      <c r="N291" s="83"/>
    </row>
    <row r="292" spans="1:14" ht="64.5" customHeight="1" x14ac:dyDescent="0.25">
      <c r="A292" s="222"/>
      <c r="B292" s="223"/>
      <c r="C292" s="223"/>
      <c r="D292" s="224"/>
      <c r="E292" s="80" t="s">
        <v>670</v>
      </c>
      <c r="F292" s="81" t="s">
        <v>334</v>
      </c>
      <c r="G292" s="81" t="s">
        <v>665</v>
      </c>
      <c r="H292" s="81"/>
      <c r="I292" s="81" t="s">
        <v>59</v>
      </c>
      <c r="J292" s="81"/>
      <c r="K292" s="142" t="s">
        <v>788</v>
      </c>
      <c r="L292" s="83"/>
      <c r="M292" s="143"/>
      <c r="N292" s="83"/>
    </row>
    <row r="293" spans="1:14" ht="65.25" customHeight="1" x14ac:dyDescent="0.25">
      <c r="A293" s="222"/>
      <c r="B293" s="223"/>
      <c r="C293" s="223"/>
      <c r="D293" s="224"/>
      <c r="E293" s="80"/>
      <c r="F293" s="81" t="s">
        <v>332</v>
      </c>
      <c r="G293" s="81" t="s">
        <v>664</v>
      </c>
      <c r="H293" s="81"/>
      <c r="I293" s="81" t="s">
        <v>59</v>
      </c>
      <c r="J293" s="81"/>
      <c r="K293" s="162" t="s">
        <v>788</v>
      </c>
      <c r="L293" s="83"/>
      <c r="M293" s="143"/>
      <c r="N293" s="83"/>
    </row>
    <row r="294" spans="1:14" ht="61.5" customHeight="1" x14ac:dyDescent="0.25">
      <c r="A294" s="222"/>
      <c r="B294" s="223"/>
      <c r="C294" s="223"/>
      <c r="D294" s="224"/>
      <c r="E294" s="80"/>
      <c r="F294" s="81" t="s">
        <v>330</v>
      </c>
      <c r="G294" s="81" t="s">
        <v>663</v>
      </c>
      <c r="H294" s="81"/>
      <c r="I294" s="81" t="s">
        <v>59</v>
      </c>
      <c r="J294" s="81"/>
      <c r="K294" s="162" t="s">
        <v>788</v>
      </c>
      <c r="L294" s="83"/>
      <c r="M294" s="143"/>
      <c r="N294" s="83"/>
    </row>
    <row r="295" spans="1:14" ht="65.25" customHeight="1" x14ac:dyDescent="0.25">
      <c r="A295" s="222"/>
      <c r="B295" s="223"/>
      <c r="C295" s="223"/>
      <c r="D295" s="224"/>
      <c r="E295" s="80"/>
      <c r="F295" s="81" t="s">
        <v>612</v>
      </c>
      <c r="G295" s="81" t="s">
        <v>668</v>
      </c>
      <c r="H295" s="81"/>
      <c r="I295" s="81" t="s">
        <v>59</v>
      </c>
      <c r="J295" s="81"/>
      <c r="K295" s="162" t="s">
        <v>788</v>
      </c>
      <c r="L295" s="83"/>
      <c r="M295" s="143"/>
      <c r="N295" s="83"/>
    </row>
    <row r="296" spans="1:14" ht="227.25" customHeight="1" x14ac:dyDescent="0.25">
      <c r="A296" s="222" t="s">
        <v>198</v>
      </c>
      <c r="B296" s="223" t="s">
        <v>199</v>
      </c>
      <c r="C296" s="223" t="s">
        <v>671</v>
      </c>
      <c r="D296" s="224" t="s">
        <v>201</v>
      </c>
      <c r="E296" s="80" t="s">
        <v>672</v>
      </c>
      <c r="F296" s="81" t="s">
        <v>203</v>
      </c>
      <c r="G296" s="81" t="s">
        <v>673</v>
      </c>
      <c r="H296" s="81"/>
      <c r="I296" s="81" t="s">
        <v>205</v>
      </c>
      <c r="J296" s="81"/>
      <c r="K296" s="82" t="s">
        <v>788</v>
      </c>
      <c r="L296" s="83"/>
      <c r="M296" s="132" t="s">
        <v>830</v>
      </c>
      <c r="N296" s="83"/>
    </row>
    <row r="297" spans="1:14" ht="77.5" x14ac:dyDescent="0.25">
      <c r="A297" s="222"/>
      <c r="B297" s="223"/>
      <c r="C297" s="223"/>
      <c r="D297" s="224"/>
      <c r="E297" s="80"/>
      <c r="F297" s="81" t="s">
        <v>206</v>
      </c>
      <c r="G297" s="81" t="s">
        <v>207</v>
      </c>
      <c r="H297" s="81"/>
      <c r="I297" s="81" t="s">
        <v>208</v>
      </c>
      <c r="J297" s="81"/>
      <c r="K297" s="144" t="s">
        <v>788</v>
      </c>
      <c r="L297" s="83"/>
      <c r="M297" s="132"/>
      <c r="N297" s="83"/>
    </row>
    <row r="298" spans="1:14" ht="77.5" x14ac:dyDescent="0.25">
      <c r="A298" s="222"/>
      <c r="B298" s="223"/>
      <c r="C298" s="223"/>
      <c r="D298" s="224"/>
      <c r="E298" s="80"/>
      <c r="F298" s="81" t="s">
        <v>209</v>
      </c>
      <c r="G298" s="81" t="s">
        <v>210</v>
      </c>
      <c r="H298" s="81"/>
      <c r="I298" s="81" t="s">
        <v>208</v>
      </c>
      <c r="J298" s="81"/>
      <c r="K298" s="144" t="s">
        <v>788</v>
      </c>
      <c r="L298" s="83"/>
      <c r="M298" s="132"/>
      <c r="N298" s="83"/>
    </row>
    <row r="299" spans="1:14" ht="77.5" x14ac:dyDescent="0.25">
      <c r="A299" s="222"/>
      <c r="B299" s="223"/>
      <c r="C299" s="223"/>
      <c r="D299" s="224"/>
      <c r="E299" s="80"/>
      <c r="F299" s="81" t="s">
        <v>206</v>
      </c>
      <c r="G299" s="81" t="s">
        <v>207</v>
      </c>
      <c r="H299" s="81"/>
      <c r="I299" s="81" t="s">
        <v>208</v>
      </c>
      <c r="J299" s="81"/>
      <c r="K299" s="144" t="s">
        <v>788</v>
      </c>
      <c r="L299" s="83"/>
      <c r="M299" s="132"/>
      <c r="N299" s="83"/>
    </row>
    <row r="300" spans="1:14" ht="54.75" customHeight="1" x14ac:dyDescent="0.25">
      <c r="A300" s="222"/>
      <c r="B300" s="223"/>
      <c r="C300" s="223"/>
      <c r="D300" s="224"/>
      <c r="E300" s="80"/>
      <c r="F300" s="81" t="s">
        <v>211</v>
      </c>
      <c r="G300" s="81" t="s">
        <v>212</v>
      </c>
      <c r="H300" s="81"/>
      <c r="I300" s="81" t="s">
        <v>213</v>
      </c>
      <c r="J300" s="81"/>
      <c r="K300" s="144" t="s">
        <v>788</v>
      </c>
      <c r="L300" s="83"/>
      <c r="M300" s="132"/>
      <c r="N300" s="83"/>
    </row>
    <row r="301" spans="1:14" ht="222" customHeight="1" x14ac:dyDescent="0.25">
      <c r="A301" s="84" t="s">
        <v>214</v>
      </c>
      <c r="B301" s="82" t="s">
        <v>199</v>
      </c>
      <c r="C301" s="82" t="s">
        <v>674</v>
      </c>
      <c r="D301" s="80" t="s">
        <v>216</v>
      </c>
      <c r="E301" s="80" t="s">
        <v>675</v>
      </c>
      <c r="F301" s="81" t="s">
        <v>218</v>
      </c>
      <c r="G301" s="81" t="s">
        <v>676</v>
      </c>
      <c r="H301" s="81"/>
      <c r="I301" s="81" t="s">
        <v>220</v>
      </c>
      <c r="J301" s="81"/>
      <c r="K301" s="82" t="s">
        <v>788</v>
      </c>
      <c r="L301" s="83"/>
      <c r="M301" s="83"/>
      <c r="N301" s="83"/>
    </row>
    <row r="302" spans="1:14" ht="228.75" customHeight="1" x14ac:dyDescent="0.25">
      <c r="A302" s="225" t="s">
        <v>214</v>
      </c>
      <c r="B302" s="227" t="s">
        <v>199</v>
      </c>
      <c r="C302" s="223" t="s">
        <v>677</v>
      </c>
      <c r="D302" s="224" t="s">
        <v>222</v>
      </c>
      <c r="E302" s="80" t="s">
        <v>223</v>
      </c>
      <c r="F302" s="81" t="s">
        <v>218</v>
      </c>
      <c r="G302" s="81" t="s">
        <v>224</v>
      </c>
      <c r="H302" s="81"/>
      <c r="I302" s="81" t="s">
        <v>197</v>
      </c>
      <c r="J302" s="81"/>
      <c r="K302" s="82" t="s">
        <v>788</v>
      </c>
      <c r="L302" s="83"/>
      <c r="M302" s="83"/>
      <c r="N302" s="83"/>
    </row>
    <row r="303" spans="1:14" ht="158.25" customHeight="1" x14ac:dyDescent="0.25">
      <c r="A303" s="245"/>
      <c r="B303" s="246"/>
      <c r="C303" s="223"/>
      <c r="D303" s="224"/>
      <c r="E303" s="80"/>
      <c r="F303" s="81" t="s">
        <v>678</v>
      </c>
      <c r="G303" s="81" t="s">
        <v>679</v>
      </c>
      <c r="H303" s="81"/>
      <c r="I303" s="81" t="s">
        <v>220</v>
      </c>
      <c r="J303" s="81"/>
      <c r="K303" s="82" t="s">
        <v>786</v>
      </c>
      <c r="L303" s="83"/>
      <c r="M303" s="152" t="s">
        <v>831</v>
      </c>
      <c r="N303" s="83"/>
    </row>
    <row r="304" spans="1:14" ht="210.75" customHeight="1" x14ac:dyDescent="0.25">
      <c r="A304" s="84" t="s">
        <v>214</v>
      </c>
      <c r="B304" s="82" t="s">
        <v>199</v>
      </c>
      <c r="C304" s="82" t="s">
        <v>680</v>
      </c>
      <c r="D304" s="80" t="s">
        <v>228</v>
      </c>
      <c r="E304" s="80" t="s">
        <v>681</v>
      </c>
      <c r="F304" s="81" t="s">
        <v>682</v>
      </c>
      <c r="G304" s="81" t="s">
        <v>683</v>
      </c>
      <c r="H304" s="81"/>
      <c r="I304" s="81" t="s">
        <v>230</v>
      </c>
      <c r="J304" s="81"/>
      <c r="K304" s="82" t="s">
        <v>786</v>
      </c>
      <c r="L304" s="83"/>
      <c r="M304" s="165" t="s">
        <v>816</v>
      </c>
      <c r="N304" s="83"/>
    </row>
    <row r="305" spans="1:14" ht="210" customHeight="1" x14ac:dyDescent="0.25">
      <c r="A305" s="225" t="s">
        <v>214</v>
      </c>
      <c r="B305" s="227" t="s">
        <v>156</v>
      </c>
      <c r="C305" s="223" t="s">
        <v>684</v>
      </c>
      <c r="D305" s="224" t="s">
        <v>231</v>
      </c>
      <c r="E305" s="80" t="s">
        <v>685</v>
      </c>
      <c r="F305" s="81" t="s">
        <v>232</v>
      </c>
      <c r="G305" s="81" t="s">
        <v>233</v>
      </c>
      <c r="H305" s="81"/>
      <c r="I305" s="81" t="s">
        <v>197</v>
      </c>
      <c r="J305" s="81"/>
      <c r="K305" s="82" t="s">
        <v>786</v>
      </c>
      <c r="L305" s="83"/>
      <c r="M305" s="152" t="s">
        <v>832</v>
      </c>
      <c r="N305" s="83"/>
    </row>
    <row r="306" spans="1:14" ht="60.75" customHeight="1" x14ac:dyDescent="0.25">
      <c r="A306" s="245"/>
      <c r="B306" s="246"/>
      <c r="C306" s="223"/>
      <c r="D306" s="224"/>
      <c r="E306" s="80"/>
      <c r="F306" s="81" t="s">
        <v>218</v>
      </c>
      <c r="G306" s="81" t="s">
        <v>234</v>
      </c>
      <c r="H306" s="83"/>
      <c r="I306" s="81" t="s">
        <v>197</v>
      </c>
      <c r="J306" s="83"/>
      <c r="K306" s="144" t="s">
        <v>786</v>
      </c>
      <c r="L306" s="83"/>
      <c r="M306" s="152" t="s">
        <v>833</v>
      </c>
      <c r="N306" s="83"/>
    </row>
    <row r="307" spans="1:14" ht="167.25" customHeight="1" x14ac:dyDescent="0.25">
      <c r="A307" s="225" t="s">
        <v>214</v>
      </c>
      <c r="B307" s="227" t="s">
        <v>156</v>
      </c>
      <c r="C307" s="223" t="s">
        <v>686</v>
      </c>
      <c r="D307" s="224" t="s">
        <v>236</v>
      </c>
      <c r="E307" s="80" t="s">
        <v>687</v>
      </c>
      <c r="F307" s="81" t="s">
        <v>238</v>
      </c>
      <c r="G307" s="81" t="s">
        <v>239</v>
      </c>
      <c r="H307" s="81"/>
      <c r="I307" s="81" t="s">
        <v>59</v>
      </c>
      <c r="J307" s="81"/>
      <c r="K307" s="82" t="s">
        <v>789</v>
      </c>
      <c r="L307" s="83"/>
      <c r="M307" s="132" t="s">
        <v>856</v>
      </c>
      <c r="N307" s="83"/>
    </row>
    <row r="308" spans="1:14" ht="141" customHeight="1" x14ac:dyDescent="0.25">
      <c r="A308" s="226"/>
      <c r="B308" s="228"/>
      <c r="C308" s="223"/>
      <c r="D308" s="224"/>
      <c r="E308" s="80"/>
      <c r="F308" s="81" t="s">
        <v>240</v>
      </c>
      <c r="G308" s="81" t="s">
        <v>688</v>
      </c>
      <c r="H308" s="81"/>
      <c r="I308" s="81" t="s">
        <v>242</v>
      </c>
      <c r="J308" s="81"/>
      <c r="K308" s="82" t="s">
        <v>788</v>
      </c>
      <c r="L308" s="83"/>
      <c r="M308" s="83"/>
      <c r="N308" s="83"/>
    </row>
    <row r="309" spans="1:14" ht="58.5" customHeight="1" x14ac:dyDescent="0.25">
      <c r="A309" s="226"/>
      <c r="B309" s="228"/>
      <c r="C309" s="223"/>
      <c r="D309" s="224"/>
      <c r="E309" s="80"/>
      <c r="F309" s="81" t="s">
        <v>243</v>
      </c>
      <c r="G309" s="81" t="s">
        <v>244</v>
      </c>
      <c r="H309" s="81"/>
      <c r="I309" s="81" t="s">
        <v>59</v>
      </c>
      <c r="J309" s="81"/>
      <c r="K309" s="82" t="s">
        <v>786</v>
      </c>
      <c r="L309" s="83"/>
      <c r="M309" s="132" t="s">
        <v>807</v>
      </c>
      <c r="N309" s="83"/>
    </row>
    <row r="310" spans="1:14" ht="43.5" customHeight="1" x14ac:dyDescent="0.25">
      <c r="A310" s="226"/>
      <c r="B310" s="228"/>
      <c r="C310" s="223"/>
      <c r="D310" s="224"/>
      <c r="E310" s="80"/>
      <c r="F310" s="81" t="s">
        <v>245</v>
      </c>
      <c r="G310" s="81" t="s">
        <v>246</v>
      </c>
      <c r="H310" s="81"/>
      <c r="I310" s="81" t="s">
        <v>197</v>
      </c>
      <c r="J310" s="81"/>
      <c r="K310" s="82" t="s">
        <v>786</v>
      </c>
      <c r="L310" s="83"/>
      <c r="M310" s="132" t="s">
        <v>808</v>
      </c>
      <c r="N310" s="83"/>
    </row>
    <row r="311" spans="1:14" ht="125.25" customHeight="1" x14ac:dyDescent="0.25">
      <c r="A311" s="245"/>
      <c r="B311" s="246"/>
      <c r="C311" s="223"/>
      <c r="D311" s="224"/>
      <c r="E311" s="80"/>
      <c r="F311" s="81" t="s">
        <v>678</v>
      </c>
      <c r="G311" s="81" t="s">
        <v>248</v>
      </c>
      <c r="H311" s="83"/>
      <c r="I311" s="81" t="s">
        <v>230</v>
      </c>
      <c r="J311" s="83"/>
      <c r="K311" s="82" t="s">
        <v>788</v>
      </c>
      <c r="L311" s="83"/>
      <c r="M311" s="83"/>
      <c r="N311" s="83"/>
    </row>
    <row r="312" spans="1:14" ht="169.5" customHeight="1" x14ac:dyDescent="0.25">
      <c r="A312" s="222" t="s">
        <v>265</v>
      </c>
      <c r="B312" s="223" t="s">
        <v>199</v>
      </c>
      <c r="C312" s="223" t="s">
        <v>689</v>
      </c>
      <c r="D312" s="224" t="s">
        <v>267</v>
      </c>
      <c r="E312" s="80" t="s">
        <v>690</v>
      </c>
      <c r="F312" s="81" t="s">
        <v>269</v>
      </c>
      <c r="G312" s="86" t="s">
        <v>691</v>
      </c>
      <c r="H312" s="81"/>
      <c r="I312" s="81" t="s">
        <v>59</v>
      </c>
      <c r="J312" s="81"/>
      <c r="K312" s="82" t="s">
        <v>788</v>
      </c>
      <c r="L312" s="83"/>
      <c r="M312" s="83"/>
      <c r="N312" s="83"/>
    </row>
    <row r="313" spans="1:14" ht="191.25" customHeight="1" x14ac:dyDescent="0.25">
      <c r="A313" s="222"/>
      <c r="B313" s="223"/>
      <c r="C313" s="223"/>
      <c r="D313" s="224"/>
      <c r="E313" s="80"/>
      <c r="F313" s="81" t="s">
        <v>271</v>
      </c>
      <c r="G313" s="81" t="s">
        <v>692</v>
      </c>
      <c r="H313" s="81"/>
      <c r="I313" s="81" t="s">
        <v>230</v>
      </c>
      <c r="J313" s="81"/>
      <c r="K313" s="145" t="s">
        <v>788</v>
      </c>
      <c r="L313" s="83"/>
      <c r="M313" s="83"/>
      <c r="N313" s="83"/>
    </row>
    <row r="314" spans="1:14" ht="172.5" customHeight="1" x14ac:dyDescent="0.25">
      <c r="A314" s="222" t="s">
        <v>265</v>
      </c>
      <c r="B314" s="223" t="s">
        <v>199</v>
      </c>
      <c r="C314" s="223" t="s">
        <v>693</v>
      </c>
      <c r="D314" s="224" t="s">
        <v>274</v>
      </c>
      <c r="E314" s="80" t="s">
        <v>690</v>
      </c>
      <c r="F314" s="81" t="s">
        <v>269</v>
      </c>
      <c r="G314" s="86" t="s">
        <v>694</v>
      </c>
      <c r="H314" s="81"/>
      <c r="I314" s="86" t="s">
        <v>59</v>
      </c>
      <c r="J314" s="81"/>
      <c r="K314" s="82" t="s">
        <v>788</v>
      </c>
      <c r="L314" s="83"/>
      <c r="M314" s="83"/>
      <c r="N314" s="83"/>
    </row>
    <row r="315" spans="1:14" ht="149.25" customHeight="1" x14ac:dyDescent="0.25">
      <c r="A315" s="222"/>
      <c r="B315" s="223"/>
      <c r="C315" s="223"/>
      <c r="D315" s="224"/>
      <c r="E315" s="80"/>
      <c r="F315" s="81" t="s">
        <v>240</v>
      </c>
      <c r="G315" s="81" t="s">
        <v>695</v>
      </c>
      <c r="H315" s="81"/>
      <c r="I315" s="81" t="s">
        <v>242</v>
      </c>
      <c r="J315" s="81"/>
      <c r="K315" s="145" t="s">
        <v>788</v>
      </c>
      <c r="L315" s="83"/>
      <c r="M315" s="83"/>
      <c r="N315" s="83"/>
    </row>
    <row r="316" spans="1:14" ht="186" x14ac:dyDescent="0.25">
      <c r="A316" s="222" t="s">
        <v>265</v>
      </c>
      <c r="B316" s="223" t="s">
        <v>199</v>
      </c>
      <c r="C316" s="223" t="s">
        <v>696</v>
      </c>
      <c r="D316" s="224" t="s">
        <v>278</v>
      </c>
      <c r="E316" s="80" t="s">
        <v>697</v>
      </c>
      <c r="F316" s="81" t="s">
        <v>271</v>
      </c>
      <c r="G316" s="81" t="s">
        <v>698</v>
      </c>
      <c r="H316" s="81"/>
      <c r="I316" s="81" t="s">
        <v>280</v>
      </c>
      <c r="J316" s="81"/>
      <c r="K316" s="82" t="s">
        <v>788</v>
      </c>
      <c r="L316" s="83"/>
      <c r="M316" s="83"/>
      <c r="N316" s="83"/>
    </row>
    <row r="317" spans="1:14" ht="93" x14ac:dyDescent="0.25">
      <c r="A317" s="222"/>
      <c r="B317" s="223"/>
      <c r="C317" s="223"/>
      <c r="D317" s="224"/>
      <c r="E317" s="80"/>
      <c r="F317" s="81" t="s">
        <v>269</v>
      </c>
      <c r="G317" s="81" t="s">
        <v>281</v>
      </c>
      <c r="H317" s="81"/>
      <c r="I317" s="81" t="s">
        <v>282</v>
      </c>
      <c r="J317" s="81"/>
      <c r="K317" s="145" t="s">
        <v>788</v>
      </c>
      <c r="L317" s="83"/>
      <c r="M317" s="83"/>
      <c r="N317" s="83"/>
    </row>
    <row r="318" spans="1:14" ht="62" x14ac:dyDescent="0.25">
      <c r="A318" s="222"/>
      <c r="B318" s="223"/>
      <c r="C318" s="223"/>
      <c r="D318" s="224"/>
      <c r="E318" s="80"/>
      <c r="F318" s="81" t="s">
        <v>283</v>
      </c>
      <c r="G318" s="81" t="s">
        <v>284</v>
      </c>
      <c r="H318" s="81"/>
      <c r="I318" s="81" t="s">
        <v>282</v>
      </c>
      <c r="J318" s="81"/>
      <c r="K318" s="145" t="s">
        <v>788</v>
      </c>
      <c r="L318" s="83"/>
      <c r="M318" s="83"/>
      <c r="N318" s="83"/>
    </row>
    <row r="319" spans="1:14" ht="84" customHeight="1" x14ac:dyDescent="0.25">
      <c r="A319" s="222"/>
      <c r="B319" s="223"/>
      <c r="C319" s="223"/>
      <c r="D319" s="224"/>
      <c r="E319" s="80"/>
      <c r="F319" s="81" t="s">
        <v>285</v>
      </c>
      <c r="G319" s="81" t="s">
        <v>286</v>
      </c>
      <c r="H319" s="81"/>
      <c r="I319" s="81" t="s">
        <v>59</v>
      </c>
      <c r="J319" s="81"/>
      <c r="K319" s="145" t="s">
        <v>788</v>
      </c>
      <c r="L319" s="83"/>
      <c r="M319" s="83"/>
      <c r="N319" s="83"/>
    </row>
    <row r="320" spans="1:14" ht="178.5" customHeight="1" x14ac:dyDescent="0.25">
      <c r="A320" s="222" t="s">
        <v>265</v>
      </c>
      <c r="B320" s="223" t="s">
        <v>199</v>
      </c>
      <c r="C320" s="223" t="s">
        <v>699</v>
      </c>
      <c r="D320" s="224" t="s">
        <v>288</v>
      </c>
      <c r="E320" s="80" t="s">
        <v>697</v>
      </c>
      <c r="F320" s="81" t="s">
        <v>269</v>
      </c>
      <c r="G320" s="87" t="s">
        <v>275</v>
      </c>
      <c r="H320" s="81"/>
      <c r="I320" s="87" t="s">
        <v>59</v>
      </c>
      <c r="J320" s="81"/>
      <c r="K320" s="82" t="s">
        <v>788</v>
      </c>
      <c r="L320" s="83"/>
      <c r="M320" s="83"/>
      <c r="N320" s="83"/>
    </row>
    <row r="321" spans="1:14" ht="62" x14ac:dyDescent="0.25">
      <c r="A321" s="222"/>
      <c r="B321" s="223"/>
      <c r="C321" s="223"/>
      <c r="D321" s="224"/>
      <c r="E321" s="80"/>
      <c r="F321" s="81" t="s">
        <v>283</v>
      </c>
      <c r="G321" s="87" t="s">
        <v>289</v>
      </c>
      <c r="H321" s="81"/>
      <c r="I321" s="87" t="s">
        <v>59</v>
      </c>
      <c r="J321" s="81"/>
      <c r="K321" s="145" t="s">
        <v>788</v>
      </c>
      <c r="L321" s="83"/>
      <c r="M321" s="83"/>
      <c r="N321" s="83"/>
    </row>
    <row r="322" spans="1:14" ht="124" x14ac:dyDescent="0.25">
      <c r="A322" s="222"/>
      <c r="B322" s="223"/>
      <c r="C322" s="223"/>
      <c r="D322" s="224"/>
      <c r="E322" s="80"/>
      <c r="F322" s="81" t="s">
        <v>290</v>
      </c>
      <c r="G322" s="81" t="s">
        <v>700</v>
      </c>
      <c r="I322" s="81" t="s">
        <v>282</v>
      </c>
      <c r="K322" s="145" t="s">
        <v>788</v>
      </c>
      <c r="L322" s="83"/>
      <c r="M322" s="81"/>
      <c r="N322" s="83"/>
    </row>
    <row r="323" spans="1:14" ht="168.75" customHeight="1" x14ac:dyDescent="0.25">
      <c r="A323" s="222" t="s">
        <v>265</v>
      </c>
      <c r="B323" s="223" t="s">
        <v>199</v>
      </c>
      <c r="C323" s="223" t="s">
        <v>701</v>
      </c>
      <c r="D323" s="224" t="s">
        <v>293</v>
      </c>
      <c r="E323" s="80" t="s">
        <v>697</v>
      </c>
      <c r="F323" s="81" t="s">
        <v>269</v>
      </c>
      <c r="G323" s="87" t="s">
        <v>702</v>
      </c>
      <c r="H323" s="81"/>
      <c r="I323" s="87" t="s">
        <v>59</v>
      </c>
      <c r="J323" s="81"/>
      <c r="K323" s="82" t="s">
        <v>788</v>
      </c>
      <c r="L323" s="83"/>
      <c r="M323" s="83"/>
      <c r="N323" s="83"/>
    </row>
    <row r="324" spans="1:14" ht="76.5" customHeight="1" x14ac:dyDescent="0.25">
      <c r="A324" s="222"/>
      <c r="B324" s="223"/>
      <c r="C324" s="223"/>
      <c r="D324" s="224"/>
      <c r="E324" s="80"/>
      <c r="F324" s="81" t="s">
        <v>283</v>
      </c>
      <c r="G324" s="87" t="s">
        <v>289</v>
      </c>
      <c r="H324" s="81"/>
      <c r="I324" s="87" t="s">
        <v>59</v>
      </c>
      <c r="J324" s="81"/>
      <c r="K324" s="145" t="s">
        <v>788</v>
      </c>
      <c r="L324" s="83"/>
      <c r="M324" s="83"/>
      <c r="N324" s="83"/>
    </row>
    <row r="325" spans="1:14" ht="108" customHeight="1" x14ac:dyDescent="0.25">
      <c r="A325" s="222"/>
      <c r="B325" s="223"/>
      <c r="C325" s="223"/>
      <c r="D325" s="224"/>
      <c r="E325" s="80"/>
      <c r="F325" s="81" t="s">
        <v>294</v>
      </c>
      <c r="G325" s="81" t="s">
        <v>703</v>
      </c>
      <c r="H325" s="81"/>
      <c r="I325" s="81" t="s">
        <v>242</v>
      </c>
      <c r="J325" s="81"/>
      <c r="K325" s="145" t="s">
        <v>788</v>
      </c>
      <c r="L325" s="83"/>
      <c r="M325" s="83"/>
      <c r="N325" s="83"/>
    </row>
    <row r="326" spans="1:14" ht="119.25" customHeight="1" x14ac:dyDescent="0.25">
      <c r="A326" s="222" t="s">
        <v>265</v>
      </c>
      <c r="B326" s="223" t="s">
        <v>199</v>
      </c>
      <c r="C326" s="223" t="s">
        <v>704</v>
      </c>
      <c r="D326" s="224" t="s">
        <v>297</v>
      </c>
      <c r="E326" s="229" t="s">
        <v>690</v>
      </c>
      <c r="F326" s="81" t="s">
        <v>269</v>
      </c>
      <c r="G326" s="86" t="s">
        <v>275</v>
      </c>
      <c r="H326" s="81"/>
      <c r="I326" s="86" t="s">
        <v>59</v>
      </c>
      <c r="J326" s="81"/>
      <c r="K326" s="82" t="s">
        <v>788</v>
      </c>
      <c r="L326" s="83"/>
      <c r="M326" s="83"/>
      <c r="N326" s="83"/>
    </row>
    <row r="327" spans="1:14" ht="76.5" customHeight="1" x14ac:dyDescent="0.25">
      <c r="A327" s="222"/>
      <c r="B327" s="223"/>
      <c r="C327" s="223"/>
      <c r="D327" s="224"/>
      <c r="E327" s="230"/>
      <c r="F327" s="81" t="s">
        <v>283</v>
      </c>
      <c r="G327" s="87" t="s">
        <v>289</v>
      </c>
      <c r="H327" s="81"/>
      <c r="I327" s="87" t="s">
        <v>59</v>
      </c>
      <c r="J327" s="81"/>
      <c r="K327" s="145" t="s">
        <v>788</v>
      </c>
      <c r="L327" s="83"/>
      <c r="M327" s="83"/>
      <c r="N327" s="83"/>
    </row>
    <row r="328" spans="1:14" ht="180.75" customHeight="1" x14ac:dyDescent="0.25">
      <c r="A328" s="222"/>
      <c r="B328" s="223"/>
      <c r="C328" s="223"/>
      <c r="D328" s="224"/>
      <c r="E328" s="230"/>
      <c r="F328" s="81" t="s">
        <v>298</v>
      </c>
      <c r="G328" s="81" t="s">
        <v>705</v>
      </c>
      <c r="H328" s="81"/>
      <c r="I328" s="81" t="s">
        <v>300</v>
      </c>
      <c r="J328" s="81"/>
      <c r="K328" s="145" t="s">
        <v>788</v>
      </c>
      <c r="L328" s="83"/>
      <c r="M328" s="83"/>
      <c r="N328" s="83"/>
    </row>
    <row r="329" spans="1:14" ht="93" x14ac:dyDescent="0.25">
      <c r="A329" s="222"/>
      <c r="B329" s="223"/>
      <c r="C329" s="223"/>
      <c r="D329" s="224"/>
      <c r="E329" s="230"/>
      <c r="F329" s="81" t="s">
        <v>269</v>
      </c>
      <c r="G329" s="86" t="s">
        <v>275</v>
      </c>
      <c r="H329" s="81"/>
      <c r="I329" s="86" t="s">
        <v>59</v>
      </c>
      <c r="J329" s="81"/>
      <c r="K329" s="82" t="s">
        <v>788</v>
      </c>
      <c r="L329" s="83"/>
      <c r="M329" s="83"/>
      <c r="N329" s="83"/>
    </row>
    <row r="330" spans="1:14" ht="62" x14ac:dyDescent="0.25">
      <c r="A330" s="222"/>
      <c r="B330" s="223"/>
      <c r="C330" s="223"/>
      <c r="D330" s="224"/>
      <c r="E330" s="230"/>
      <c r="F330" s="81" t="s">
        <v>283</v>
      </c>
      <c r="G330" s="87" t="s">
        <v>289</v>
      </c>
      <c r="H330" s="81"/>
      <c r="I330" s="87" t="s">
        <v>59</v>
      </c>
      <c r="J330" s="81"/>
      <c r="K330" s="145" t="s">
        <v>788</v>
      </c>
      <c r="L330" s="83"/>
      <c r="M330" s="83"/>
      <c r="N330" s="83"/>
    </row>
    <row r="331" spans="1:14" ht="233.25" customHeight="1" x14ac:dyDescent="0.25">
      <c r="A331" s="222"/>
      <c r="B331" s="223"/>
      <c r="C331" s="223"/>
      <c r="D331" s="224"/>
      <c r="E331" s="231"/>
      <c r="F331" s="81" t="s">
        <v>301</v>
      </c>
      <c r="G331" s="81" t="s">
        <v>706</v>
      </c>
      <c r="H331" s="81"/>
      <c r="I331" s="81" t="s">
        <v>213</v>
      </c>
      <c r="J331" s="81"/>
      <c r="K331" s="82" t="s">
        <v>788</v>
      </c>
      <c r="L331" s="83"/>
      <c r="M331" s="152" t="s">
        <v>810</v>
      </c>
      <c r="N331" s="83"/>
    </row>
    <row r="332" spans="1:14" ht="168.75" customHeight="1" x14ac:dyDescent="0.25">
      <c r="A332" s="222" t="s">
        <v>265</v>
      </c>
      <c r="B332" s="223" t="s">
        <v>199</v>
      </c>
      <c r="C332" s="223" t="s">
        <v>707</v>
      </c>
      <c r="D332" s="224" t="s">
        <v>305</v>
      </c>
      <c r="E332" s="229" t="s">
        <v>697</v>
      </c>
      <c r="F332" s="81" t="s">
        <v>306</v>
      </c>
      <c r="G332" s="81" t="s">
        <v>708</v>
      </c>
      <c r="H332" s="81"/>
      <c r="I332" s="81" t="s">
        <v>242</v>
      </c>
      <c r="J332" s="81"/>
      <c r="K332" s="82" t="s">
        <v>788</v>
      </c>
      <c r="L332" s="83"/>
      <c r="M332" s="83"/>
      <c r="N332" s="83"/>
    </row>
    <row r="333" spans="1:14" ht="120" customHeight="1" x14ac:dyDescent="0.25">
      <c r="A333" s="222"/>
      <c r="B333" s="223"/>
      <c r="C333" s="223"/>
      <c r="D333" s="224"/>
      <c r="E333" s="230"/>
      <c r="F333" s="81" t="s">
        <v>283</v>
      </c>
      <c r="G333" s="87" t="s">
        <v>308</v>
      </c>
      <c r="H333" s="81"/>
      <c r="I333" s="87" t="s">
        <v>59</v>
      </c>
      <c r="J333" s="81"/>
      <c r="K333" s="145" t="s">
        <v>788</v>
      </c>
      <c r="L333" s="83"/>
      <c r="M333" s="83"/>
      <c r="N333" s="83"/>
    </row>
    <row r="334" spans="1:14" ht="54.75" customHeight="1" x14ac:dyDescent="0.25">
      <c r="A334" s="222"/>
      <c r="B334" s="223"/>
      <c r="C334" s="223"/>
      <c r="D334" s="224"/>
      <c r="E334" s="231"/>
      <c r="F334" s="81" t="s">
        <v>285</v>
      </c>
      <c r="G334" s="81" t="s">
        <v>309</v>
      </c>
      <c r="H334" s="81"/>
      <c r="I334" s="81" t="s">
        <v>59</v>
      </c>
      <c r="J334" s="81"/>
      <c r="K334" s="145" t="s">
        <v>788</v>
      </c>
      <c r="L334" s="83"/>
      <c r="M334" s="83"/>
      <c r="N334" s="83"/>
    </row>
    <row r="335" spans="1:14" ht="248" x14ac:dyDescent="0.25">
      <c r="A335" s="84" t="s">
        <v>265</v>
      </c>
      <c r="B335" s="82" t="s">
        <v>199</v>
      </c>
      <c r="C335" s="82" t="s">
        <v>709</v>
      </c>
      <c r="D335" s="80" t="s">
        <v>311</v>
      </c>
      <c r="E335" s="80" t="s">
        <v>697</v>
      </c>
      <c r="F335" s="81" t="s">
        <v>312</v>
      </c>
      <c r="G335" s="81" t="s">
        <v>710</v>
      </c>
      <c r="I335" s="81" t="s">
        <v>280</v>
      </c>
      <c r="K335" s="82" t="s">
        <v>788</v>
      </c>
      <c r="L335" s="83"/>
      <c r="M335" s="81"/>
      <c r="N335" s="83"/>
    </row>
    <row r="336" spans="1:14" ht="240" customHeight="1" x14ac:dyDescent="0.25">
      <c r="A336" s="84" t="s">
        <v>265</v>
      </c>
      <c r="B336" s="82" t="s">
        <v>199</v>
      </c>
      <c r="C336" s="82" t="s">
        <v>711</v>
      </c>
      <c r="D336" s="80" t="s">
        <v>315</v>
      </c>
      <c r="E336" s="80" t="s">
        <v>697</v>
      </c>
      <c r="F336" s="81" t="s">
        <v>316</v>
      </c>
      <c r="G336" s="81" t="s">
        <v>317</v>
      </c>
      <c r="H336" s="81"/>
      <c r="I336" s="81" t="s">
        <v>300</v>
      </c>
      <c r="J336" s="81"/>
      <c r="K336" s="82" t="s">
        <v>786</v>
      </c>
      <c r="L336" s="83"/>
      <c r="M336" s="165" t="s">
        <v>851</v>
      </c>
      <c r="N336" s="83"/>
    </row>
    <row r="337" spans="1:14" ht="285.75" customHeight="1" x14ac:dyDescent="0.25">
      <c r="A337" s="84" t="s">
        <v>265</v>
      </c>
      <c r="B337" s="82" t="s">
        <v>199</v>
      </c>
      <c r="C337" s="82" t="s">
        <v>712</v>
      </c>
      <c r="D337" s="80" t="s">
        <v>315</v>
      </c>
      <c r="E337" s="80" t="s">
        <v>713</v>
      </c>
      <c r="F337" s="81" t="s">
        <v>319</v>
      </c>
      <c r="G337" s="81" t="s">
        <v>320</v>
      </c>
      <c r="H337" s="81"/>
      <c r="I337" s="81" t="s">
        <v>321</v>
      </c>
      <c r="J337" s="81"/>
      <c r="K337" s="82" t="s">
        <v>786</v>
      </c>
      <c r="L337" s="83"/>
      <c r="M337" s="167" t="s">
        <v>850</v>
      </c>
      <c r="N337" s="83"/>
    </row>
    <row r="338" spans="1:14" ht="246.75" customHeight="1" x14ac:dyDescent="0.25">
      <c r="A338" s="225" t="s">
        <v>322</v>
      </c>
      <c r="B338" s="227" t="s">
        <v>199</v>
      </c>
      <c r="C338" s="223" t="s">
        <v>714</v>
      </c>
      <c r="D338" s="224" t="s">
        <v>324</v>
      </c>
      <c r="E338" s="80" t="s">
        <v>715</v>
      </c>
      <c r="F338" s="81" t="s">
        <v>326</v>
      </c>
      <c r="G338" s="81" t="s">
        <v>327</v>
      </c>
      <c r="H338" s="81"/>
      <c r="I338" s="81" t="s">
        <v>328</v>
      </c>
      <c r="J338" s="81"/>
      <c r="K338" s="82" t="s">
        <v>788</v>
      </c>
      <c r="L338" s="83"/>
      <c r="M338" s="83"/>
      <c r="N338" s="83"/>
    </row>
    <row r="339" spans="1:14" ht="108" customHeight="1" x14ac:dyDescent="0.25">
      <c r="A339" s="226"/>
      <c r="B339" s="228"/>
      <c r="C339" s="223"/>
      <c r="D339" s="224"/>
      <c r="E339" s="80"/>
      <c r="F339" s="81" t="s">
        <v>218</v>
      </c>
      <c r="G339" s="81" t="s">
        <v>329</v>
      </c>
      <c r="H339" s="81"/>
      <c r="I339" s="81" t="s">
        <v>59</v>
      </c>
      <c r="J339" s="81"/>
      <c r="K339" s="82" t="s">
        <v>788</v>
      </c>
      <c r="L339" s="83"/>
      <c r="M339" s="81"/>
      <c r="N339" s="83"/>
    </row>
    <row r="340" spans="1:14" ht="62.25" customHeight="1" x14ac:dyDescent="0.25">
      <c r="A340" s="226"/>
      <c r="B340" s="228"/>
      <c r="C340" s="223"/>
      <c r="D340" s="224"/>
      <c r="E340" s="80"/>
      <c r="F340" s="81" t="s">
        <v>330</v>
      </c>
      <c r="G340" s="81" t="s">
        <v>331</v>
      </c>
      <c r="H340" s="81"/>
      <c r="I340" s="81" t="s">
        <v>59</v>
      </c>
      <c r="J340" s="81"/>
      <c r="K340" s="82" t="s">
        <v>786</v>
      </c>
      <c r="L340" s="83"/>
      <c r="M340" s="138" t="s">
        <v>834</v>
      </c>
      <c r="N340" s="83"/>
    </row>
    <row r="341" spans="1:14" ht="58.5" customHeight="1" x14ac:dyDescent="0.25">
      <c r="A341" s="226"/>
      <c r="B341" s="228"/>
      <c r="C341" s="223"/>
      <c r="D341" s="224"/>
      <c r="E341" s="80"/>
      <c r="F341" s="81" t="s">
        <v>332</v>
      </c>
      <c r="G341" s="81" t="s">
        <v>333</v>
      </c>
      <c r="H341" s="81"/>
      <c r="I341" s="81" t="s">
        <v>59</v>
      </c>
      <c r="J341" s="81"/>
      <c r="K341" s="145" t="s">
        <v>786</v>
      </c>
      <c r="L341" s="83"/>
      <c r="M341" s="138" t="s">
        <v>834</v>
      </c>
      <c r="N341" s="83"/>
    </row>
    <row r="342" spans="1:14" ht="66" customHeight="1" x14ac:dyDescent="0.25">
      <c r="A342" s="226"/>
      <c r="B342" s="228"/>
      <c r="C342" s="223"/>
      <c r="D342" s="224"/>
      <c r="E342" s="80"/>
      <c r="F342" s="81" t="s">
        <v>334</v>
      </c>
      <c r="G342" s="81" t="s">
        <v>335</v>
      </c>
      <c r="H342" s="81"/>
      <c r="I342" s="81" t="s">
        <v>59</v>
      </c>
      <c r="J342" s="81"/>
      <c r="K342" s="145" t="s">
        <v>786</v>
      </c>
      <c r="L342" s="83"/>
      <c r="M342" s="138" t="s">
        <v>834</v>
      </c>
      <c r="N342" s="83"/>
    </row>
    <row r="343" spans="1:14" ht="62.25" customHeight="1" x14ac:dyDescent="0.25">
      <c r="A343" s="226"/>
      <c r="B343" s="228"/>
      <c r="C343" s="223"/>
      <c r="D343" s="224"/>
      <c r="E343" s="80"/>
      <c r="F343" s="81" t="s">
        <v>336</v>
      </c>
      <c r="G343" s="81" t="s">
        <v>337</v>
      </c>
      <c r="H343" s="81"/>
      <c r="I343" s="81" t="s">
        <v>59</v>
      </c>
      <c r="J343" s="81"/>
      <c r="K343" s="145" t="s">
        <v>786</v>
      </c>
      <c r="L343" s="83"/>
      <c r="M343" s="138" t="s">
        <v>834</v>
      </c>
      <c r="N343" s="83"/>
    </row>
    <row r="344" spans="1:14" ht="113.25" customHeight="1" x14ac:dyDescent="0.25">
      <c r="A344" s="222" t="s">
        <v>322</v>
      </c>
      <c r="B344" s="223" t="s">
        <v>199</v>
      </c>
      <c r="C344" s="223" t="s">
        <v>716</v>
      </c>
      <c r="D344" s="224" t="s">
        <v>339</v>
      </c>
      <c r="E344" s="229" t="s">
        <v>715</v>
      </c>
      <c r="F344" s="81" t="s">
        <v>340</v>
      </c>
      <c r="G344" s="81" t="s">
        <v>341</v>
      </c>
      <c r="H344" s="81"/>
      <c r="I344" s="81" t="s">
        <v>342</v>
      </c>
      <c r="J344" s="81"/>
      <c r="K344" s="145" t="s">
        <v>786</v>
      </c>
      <c r="L344" s="83"/>
      <c r="M344" s="146" t="s">
        <v>835</v>
      </c>
      <c r="N344" s="83"/>
    </row>
    <row r="345" spans="1:14" ht="97.5" customHeight="1" x14ac:dyDescent="0.25">
      <c r="A345" s="222"/>
      <c r="B345" s="223"/>
      <c r="C345" s="223"/>
      <c r="D345" s="224"/>
      <c r="E345" s="230"/>
      <c r="F345" s="81" t="s">
        <v>218</v>
      </c>
      <c r="G345" s="81" t="s">
        <v>343</v>
      </c>
      <c r="H345" s="81"/>
      <c r="I345" s="81" t="s">
        <v>342</v>
      </c>
      <c r="J345" s="81"/>
      <c r="K345" s="145" t="s">
        <v>788</v>
      </c>
      <c r="L345" s="83"/>
      <c r="M345" s="81"/>
      <c r="N345" s="83"/>
    </row>
    <row r="346" spans="1:14" ht="83.25" customHeight="1" x14ac:dyDescent="0.25">
      <c r="A346" s="222"/>
      <c r="B346" s="223"/>
      <c r="C346" s="223"/>
      <c r="D346" s="224"/>
      <c r="E346" s="230"/>
      <c r="F346" s="81" t="s">
        <v>330</v>
      </c>
      <c r="G346" s="81" t="s">
        <v>344</v>
      </c>
      <c r="H346" s="81"/>
      <c r="I346" s="81" t="s">
        <v>342</v>
      </c>
      <c r="J346" s="81"/>
      <c r="K346" s="145" t="s">
        <v>788</v>
      </c>
      <c r="L346" s="83"/>
      <c r="M346" s="159"/>
      <c r="N346" s="83"/>
    </row>
    <row r="347" spans="1:14" ht="62" x14ac:dyDescent="0.25">
      <c r="A347" s="222"/>
      <c r="B347" s="223"/>
      <c r="C347" s="223"/>
      <c r="D347" s="224"/>
      <c r="E347" s="230"/>
      <c r="F347" s="81" t="s">
        <v>332</v>
      </c>
      <c r="G347" s="81" t="s">
        <v>345</v>
      </c>
      <c r="H347" s="81"/>
      <c r="I347" s="81" t="s">
        <v>342</v>
      </c>
      <c r="J347" s="81"/>
      <c r="K347" s="149" t="s">
        <v>788</v>
      </c>
      <c r="L347" s="83"/>
      <c r="M347" s="146"/>
      <c r="N347" s="83"/>
    </row>
    <row r="348" spans="1:14" ht="62" x14ac:dyDescent="0.25">
      <c r="A348" s="222"/>
      <c r="B348" s="223"/>
      <c r="C348" s="223"/>
      <c r="D348" s="224"/>
      <c r="E348" s="230"/>
      <c r="F348" s="81" t="s">
        <v>334</v>
      </c>
      <c r="G348" s="81" t="s">
        <v>346</v>
      </c>
      <c r="H348" s="81"/>
      <c r="I348" s="81" t="s">
        <v>342</v>
      </c>
      <c r="J348" s="81"/>
      <c r="K348" s="149" t="s">
        <v>788</v>
      </c>
      <c r="L348" s="83"/>
      <c r="M348" s="146"/>
      <c r="N348" s="83"/>
    </row>
    <row r="349" spans="1:14" ht="62" x14ac:dyDescent="0.25">
      <c r="A349" s="222"/>
      <c r="B349" s="223"/>
      <c r="C349" s="223"/>
      <c r="D349" s="224"/>
      <c r="E349" s="231"/>
      <c r="F349" s="81" t="s">
        <v>336</v>
      </c>
      <c r="G349" s="81" t="s">
        <v>347</v>
      </c>
      <c r="H349" s="81"/>
      <c r="I349" s="81" t="s">
        <v>342</v>
      </c>
      <c r="J349" s="81"/>
      <c r="K349" s="149" t="s">
        <v>788</v>
      </c>
      <c r="L349" s="83"/>
      <c r="M349" s="146"/>
      <c r="N349" s="83"/>
    </row>
    <row r="350" spans="1:14" ht="237.75" customHeight="1" x14ac:dyDescent="0.25">
      <c r="A350" s="222" t="s">
        <v>322</v>
      </c>
      <c r="B350" s="223" t="s">
        <v>199</v>
      </c>
      <c r="C350" s="223" t="s">
        <v>717</v>
      </c>
      <c r="D350" s="224" t="s">
        <v>349</v>
      </c>
      <c r="E350" s="80" t="s">
        <v>718</v>
      </c>
      <c r="F350" s="81" t="s">
        <v>326</v>
      </c>
      <c r="G350" s="81" t="s">
        <v>351</v>
      </c>
      <c r="H350" s="81"/>
      <c r="I350" s="81" t="s">
        <v>300</v>
      </c>
      <c r="J350" s="81"/>
      <c r="K350" s="145" t="s">
        <v>788</v>
      </c>
      <c r="L350" s="83"/>
      <c r="M350" s="81"/>
      <c r="N350" s="83"/>
    </row>
    <row r="351" spans="1:14" ht="96.75" customHeight="1" x14ac:dyDescent="0.25">
      <c r="A351" s="222"/>
      <c r="B351" s="223"/>
      <c r="C351" s="223"/>
      <c r="D351" s="224"/>
      <c r="E351" s="80"/>
      <c r="F351" s="81" t="s">
        <v>330</v>
      </c>
      <c r="G351" s="81" t="s">
        <v>719</v>
      </c>
      <c r="H351" s="81"/>
      <c r="I351" s="81" t="s">
        <v>59</v>
      </c>
      <c r="J351" s="81"/>
      <c r="K351" s="147" t="s">
        <v>788</v>
      </c>
      <c r="L351" s="83"/>
      <c r="M351" s="81"/>
      <c r="N351" s="83"/>
    </row>
    <row r="352" spans="1:14" ht="95.25" customHeight="1" x14ac:dyDescent="0.25">
      <c r="A352" s="222"/>
      <c r="B352" s="223"/>
      <c r="C352" s="223"/>
      <c r="D352" s="224"/>
      <c r="E352" s="80"/>
      <c r="F352" s="81" t="s">
        <v>332</v>
      </c>
      <c r="G352" s="81" t="s">
        <v>720</v>
      </c>
      <c r="H352" s="81"/>
      <c r="I352" s="81" t="s">
        <v>59</v>
      </c>
      <c r="J352" s="81"/>
      <c r="K352" s="147" t="s">
        <v>788</v>
      </c>
      <c r="L352" s="83"/>
      <c r="M352" s="81"/>
      <c r="N352" s="83"/>
    </row>
    <row r="353" spans="1:14" ht="96.75" customHeight="1" x14ac:dyDescent="0.25">
      <c r="A353" s="222"/>
      <c r="B353" s="223"/>
      <c r="C353" s="223"/>
      <c r="D353" s="224"/>
      <c r="E353" s="80"/>
      <c r="F353" s="81" t="s">
        <v>334</v>
      </c>
      <c r="G353" s="81" t="s">
        <v>354</v>
      </c>
      <c r="H353" s="81"/>
      <c r="I353" s="81" t="s">
        <v>59</v>
      </c>
      <c r="J353" s="81"/>
      <c r="K353" s="147" t="s">
        <v>788</v>
      </c>
      <c r="L353" s="83"/>
      <c r="M353" s="81"/>
      <c r="N353" s="83"/>
    </row>
    <row r="354" spans="1:14" ht="96" customHeight="1" x14ac:dyDescent="0.25">
      <c r="A354" s="222"/>
      <c r="B354" s="223"/>
      <c r="C354" s="223"/>
      <c r="D354" s="224"/>
      <c r="E354" s="80"/>
      <c r="F354" s="81" t="s">
        <v>336</v>
      </c>
      <c r="G354" s="81" t="s">
        <v>721</v>
      </c>
      <c r="H354" s="81"/>
      <c r="I354" s="81" t="s">
        <v>59</v>
      </c>
      <c r="J354" s="81"/>
      <c r="K354" s="147" t="s">
        <v>788</v>
      </c>
      <c r="L354" s="83"/>
      <c r="M354" s="81"/>
      <c r="N354" s="83"/>
    </row>
    <row r="355" spans="1:14" ht="219.75" customHeight="1" x14ac:dyDescent="0.25">
      <c r="A355" s="222" t="s">
        <v>322</v>
      </c>
      <c r="B355" s="223" t="s">
        <v>199</v>
      </c>
      <c r="C355" s="223" t="s">
        <v>722</v>
      </c>
      <c r="D355" s="235" t="s">
        <v>357</v>
      </c>
      <c r="E355" s="91" t="s">
        <v>723</v>
      </c>
      <c r="F355" s="81" t="s">
        <v>326</v>
      </c>
      <c r="G355" s="81" t="s">
        <v>724</v>
      </c>
      <c r="H355" s="81"/>
      <c r="I355" s="81" t="s">
        <v>300</v>
      </c>
      <c r="J355" s="81"/>
      <c r="K355" s="147" t="s">
        <v>788</v>
      </c>
      <c r="L355" s="83"/>
      <c r="M355" s="266"/>
      <c r="N355" s="83"/>
    </row>
    <row r="356" spans="1:14" ht="124.5" customHeight="1" x14ac:dyDescent="0.25">
      <c r="A356" s="222"/>
      <c r="B356" s="223"/>
      <c r="C356" s="223"/>
      <c r="D356" s="235"/>
      <c r="E356" s="92"/>
      <c r="F356" s="81" t="s">
        <v>361</v>
      </c>
      <c r="G356" s="81" t="s">
        <v>362</v>
      </c>
      <c r="H356" s="81"/>
      <c r="I356" s="81" t="s">
        <v>300</v>
      </c>
      <c r="J356" s="81"/>
      <c r="K356" s="147" t="s">
        <v>788</v>
      </c>
      <c r="L356" s="83"/>
      <c r="M356" s="267"/>
      <c r="N356" s="83"/>
    </row>
    <row r="357" spans="1:14" ht="234" customHeight="1" x14ac:dyDescent="0.25">
      <c r="A357" s="222"/>
      <c r="B357" s="223"/>
      <c r="C357" s="223"/>
      <c r="D357" s="235"/>
      <c r="E357" s="93" t="s">
        <v>725</v>
      </c>
      <c r="F357" s="81" t="s">
        <v>332</v>
      </c>
      <c r="G357" s="81" t="s">
        <v>362</v>
      </c>
      <c r="H357" s="81"/>
      <c r="I357" s="81" t="s">
        <v>300</v>
      </c>
      <c r="J357" s="81"/>
      <c r="K357" s="147" t="s">
        <v>788</v>
      </c>
      <c r="L357" s="83"/>
      <c r="M357" s="267"/>
      <c r="N357" s="83"/>
    </row>
    <row r="358" spans="1:14" ht="237.75" customHeight="1" x14ac:dyDescent="0.25">
      <c r="A358" s="222"/>
      <c r="B358" s="223"/>
      <c r="C358" s="223"/>
      <c r="D358" s="235"/>
      <c r="E358" s="93" t="s">
        <v>726</v>
      </c>
      <c r="F358" s="81" t="s">
        <v>334</v>
      </c>
      <c r="G358" s="81" t="s">
        <v>362</v>
      </c>
      <c r="H358" s="81"/>
      <c r="I358" s="81" t="s">
        <v>300</v>
      </c>
      <c r="J358" s="81"/>
      <c r="K358" s="147" t="s">
        <v>788</v>
      </c>
      <c r="L358" s="83"/>
      <c r="M358" s="267"/>
      <c r="N358" s="83"/>
    </row>
    <row r="359" spans="1:14" ht="231" customHeight="1" x14ac:dyDescent="0.25">
      <c r="A359" s="222"/>
      <c r="B359" s="223"/>
      <c r="C359" s="223"/>
      <c r="D359" s="235"/>
      <c r="E359" s="93" t="s">
        <v>727</v>
      </c>
      <c r="F359" s="81" t="s">
        <v>336</v>
      </c>
      <c r="G359" s="81" t="s">
        <v>362</v>
      </c>
      <c r="H359" s="81"/>
      <c r="I359" s="81" t="s">
        <v>300</v>
      </c>
      <c r="J359" s="81"/>
      <c r="K359" s="147" t="s">
        <v>788</v>
      </c>
      <c r="L359" s="83"/>
      <c r="M359" s="268"/>
      <c r="N359" s="83"/>
    </row>
    <row r="360" spans="1:14" ht="177.75" customHeight="1" x14ac:dyDescent="0.25">
      <c r="A360" s="222" t="s">
        <v>366</v>
      </c>
      <c r="B360" s="223" t="s">
        <v>199</v>
      </c>
      <c r="C360" s="223" t="s">
        <v>728</v>
      </c>
      <c r="D360" s="224" t="s">
        <v>368</v>
      </c>
      <c r="E360" s="229" t="s">
        <v>713</v>
      </c>
      <c r="F360" s="81" t="s">
        <v>369</v>
      </c>
      <c r="G360" s="81" t="s">
        <v>729</v>
      </c>
      <c r="H360" s="81"/>
      <c r="I360" s="81" t="s">
        <v>360</v>
      </c>
      <c r="J360" s="81"/>
      <c r="K360" s="147" t="s">
        <v>788</v>
      </c>
      <c r="L360" s="83"/>
      <c r="M360" s="83"/>
      <c r="N360" s="83"/>
    </row>
    <row r="361" spans="1:14" ht="136.5" customHeight="1" x14ac:dyDescent="0.25">
      <c r="A361" s="222"/>
      <c r="B361" s="223"/>
      <c r="C361" s="223"/>
      <c r="D361" s="224"/>
      <c r="E361" s="230"/>
      <c r="F361" s="81" t="s">
        <v>371</v>
      </c>
      <c r="G361" s="81" t="s">
        <v>372</v>
      </c>
      <c r="H361" s="81"/>
      <c r="I361" s="81" t="s">
        <v>59</v>
      </c>
      <c r="J361" s="81"/>
      <c r="K361" s="147" t="s">
        <v>788</v>
      </c>
      <c r="L361" s="83"/>
      <c r="M361" s="83"/>
      <c r="N361" s="83"/>
    </row>
    <row r="362" spans="1:14" ht="102" customHeight="1" x14ac:dyDescent="0.25">
      <c r="A362" s="222"/>
      <c r="B362" s="223"/>
      <c r="C362" s="223"/>
      <c r="D362" s="224"/>
      <c r="E362" s="230"/>
      <c r="F362" s="81" t="s">
        <v>373</v>
      </c>
      <c r="G362" s="87" t="s">
        <v>374</v>
      </c>
      <c r="H362" s="81"/>
      <c r="I362" s="81" t="s">
        <v>59</v>
      </c>
      <c r="J362" s="81"/>
      <c r="K362" s="147" t="s">
        <v>788</v>
      </c>
      <c r="L362" s="83"/>
      <c r="M362" s="83"/>
      <c r="N362" s="83"/>
    </row>
    <row r="363" spans="1:14" ht="46.5" customHeight="1" x14ac:dyDescent="0.25">
      <c r="A363" s="222"/>
      <c r="B363" s="223"/>
      <c r="C363" s="223"/>
      <c r="D363" s="224"/>
      <c r="E363" s="231"/>
      <c r="F363" s="81" t="s">
        <v>285</v>
      </c>
      <c r="G363" s="81" t="s">
        <v>309</v>
      </c>
      <c r="H363" s="81"/>
      <c r="I363" s="81" t="s">
        <v>59</v>
      </c>
      <c r="J363" s="81"/>
      <c r="K363" s="147" t="s">
        <v>788</v>
      </c>
      <c r="L363" s="83"/>
      <c r="M363" s="83"/>
      <c r="N363" s="83"/>
    </row>
    <row r="364" spans="1:14" ht="228.75" customHeight="1" x14ac:dyDescent="0.25">
      <c r="A364" s="222" t="s">
        <v>454</v>
      </c>
      <c r="B364" s="223" t="s">
        <v>199</v>
      </c>
      <c r="C364" s="223" t="s">
        <v>730</v>
      </c>
      <c r="D364" s="224" t="s">
        <v>456</v>
      </c>
      <c r="E364" s="79" t="s">
        <v>685</v>
      </c>
      <c r="F364" s="81" t="s">
        <v>731</v>
      </c>
      <c r="G364" s="81" t="s">
        <v>732</v>
      </c>
      <c r="H364" s="81"/>
      <c r="I364" s="81" t="s">
        <v>59</v>
      </c>
      <c r="J364" s="81"/>
      <c r="K364" s="147" t="s">
        <v>788</v>
      </c>
      <c r="L364" s="83"/>
      <c r="M364" s="83"/>
      <c r="N364" s="83"/>
    </row>
    <row r="365" spans="1:14" ht="78" customHeight="1" x14ac:dyDescent="0.25">
      <c r="A365" s="222"/>
      <c r="B365" s="223"/>
      <c r="C365" s="223"/>
      <c r="D365" s="224"/>
      <c r="E365" s="89"/>
      <c r="F365" s="81" t="s">
        <v>218</v>
      </c>
      <c r="G365" s="81" t="s">
        <v>733</v>
      </c>
      <c r="H365" s="81"/>
      <c r="I365" s="81" t="s">
        <v>59</v>
      </c>
      <c r="J365" s="81"/>
      <c r="K365" s="147" t="s">
        <v>788</v>
      </c>
      <c r="L365" s="83"/>
      <c r="M365" s="83"/>
      <c r="N365" s="83"/>
    </row>
    <row r="366" spans="1:14" ht="78.75" customHeight="1" x14ac:dyDescent="0.25">
      <c r="A366" s="222"/>
      <c r="B366" s="223"/>
      <c r="C366" s="223"/>
      <c r="D366" s="224"/>
      <c r="E366" s="89"/>
      <c r="F366" s="81" t="s">
        <v>459</v>
      </c>
      <c r="G366" s="81" t="s">
        <v>460</v>
      </c>
      <c r="H366" s="81"/>
      <c r="I366" s="81" t="s">
        <v>59</v>
      </c>
      <c r="J366" s="81"/>
      <c r="K366" s="147" t="s">
        <v>788</v>
      </c>
      <c r="L366" s="83"/>
      <c r="M366" s="83"/>
      <c r="N366" s="83"/>
    </row>
    <row r="367" spans="1:14" ht="60.75" customHeight="1" x14ac:dyDescent="0.25">
      <c r="A367" s="222"/>
      <c r="B367" s="223"/>
      <c r="C367" s="223"/>
      <c r="D367" s="224"/>
      <c r="E367" s="89"/>
      <c r="F367" s="81" t="s">
        <v>461</v>
      </c>
      <c r="G367" s="81" t="s">
        <v>460</v>
      </c>
      <c r="H367" s="81"/>
      <c r="I367" s="81" t="s">
        <v>59</v>
      </c>
      <c r="J367" s="81"/>
      <c r="K367" s="147" t="s">
        <v>788</v>
      </c>
      <c r="L367" s="83"/>
      <c r="M367" s="83"/>
      <c r="N367" s="83"/>
    </row>
    <row r="368" spans="1:14" ht="47.25" customHeight="1" x14ac:dyDescent="0.25">
      <c r="A368" s="222"/>
      <c r="B368" s="223"/>
      <c r="C368" s="223"/>
      <c r="D368" s="224"/>
      <c r="E368" s="89"/>
      <c r="F368" s="81" t="s">
        <v>269</v>
      </c>
      <c r="G368" s="81" t="s">
        <v>460</v>
      </c>
      <c r="H368" s="81"/>
      <c r="I368" s="81" t="s">
        <v>59</v>
      </c>
      <c r="J368" s="81"/>
      <c r="K368" s="147" t="s">
        <v>788</v>
      </c>
      <c r="L368" s="83"/>
      <c r="M368" s="83"/>
      <c r="N368" s="83"/>
    </row>
    <row r="369" spans="1:14" ht="54" customHeight="1" x14ac:dyDescent="0.25">
      <c r="A369" s="222"/>
      <c r="B369" s="223"/>
      <c r="C369" s="223"/>
      <c r="D369" s="224"/>
      <c r="E369" s="90"/>
      <c r="F369" s="81" t="s">
        <v>245</v>
      </c>
      <c r="G369" s="81" t="s">
        <v>462</v>
      </c>
      <c r="H369" s="81"/>
      <c r="I369" s="81" t="s">
        <v>59</v>
      </c>
      <c r="J369" s="81"/>
      <c r="K369" s="147" t="s">
        <v>788</v>
      </c>
      <c r="L369" s="83"/>
      <c r="M369" s="83"/>
      <c r="N369" s="83"/>
    </row>
    <row r="370" spans="1:14" ht="197.25" customHeight="1" x14ac:dyDescent="0.25">
      <c r="A370" s="222" t="s">
        <v>463</v>
      </c>
      <c r="B370" s="223" t="s">
        <v>199</v>
      </c>
      <c r="C370" s="223" t="s">
        <v>734</v>
      </c>
      <c r="D370" s="224" t="s">
        <v>465</v>
      </c>
      <c r="E370" s="229" t="s">
        <v>735</v>
      </c>
      <c r="F370" s="81" t="s">
        <v>379</v>
      </c>
      <c r="G370" s="81" t="s">
        <v>736</v>
      </c>
      <c r="H370" s="81"/>
      <c r="I370" s="81" t="s">
        <v>282</v>
      </c>
      <c r="J370" s="81"/>
      <c r="K370" s="147" t="s">
        <v>788</v>
      </c>
      <c r="L370" s="83"/>
      <c r="M370" s="83"/>
      <c r="N370" s="83"/>
    </row>
    <row r="371" spans="1:14" ht="155.25" customHeight="1" x14ac:dyDescent="0.25">
      <c r="A371" s="222"/>
      <c r="B371" s="223"/>
      <c r="C371" s="223"/>
      <c r="D371" s="224"/>
      <c r="E371" s="230"/>
      <c r="F371" s="81" t="s">
        <v>468</v>
      </c>
      <c r="G371" s="81" t="s">
        <v>737</v>
      </c>
      <c r="H371" s="81"/>
      <c r="I371" s="81" t="s">
        <v>59</v>
      </c>
      <c r="J371" s="81"/>
      <c r="K371" s="147" t="s">
        <v>788</v>
      </c>
      <c r="L371" s="83"/>
      <c r="M371" s="83"/>
      <c r="N371" s="83"/>
    </row>
    <row r="372" spans="1:14" ht="192.75" customHeight="1" x14ac:dyDescent="0.25">
      <c r="A372" s="222"/>
      <c r="B372" s="223"/>
      <c r="C372" s="223"/>
      <c r="D372" s="224"/>
      <c r="E372" s="231"/>
      <c r="F372" s="81" t="s">
        <v>470</v>
      </c>
      <c r="G372" s="81" t="s">
        <v>738</v>
      </c>
      <c r="H372" s="81"/>
      <c r="I372" s="81" t="s">
        <v>739</v>
      </c>
      <c r="J372" s="81"/>
      <c r="K372" s="147" t="s">
        <v>788</v>
      </c>
      <c r="L372" s="83"/>
      <c r="M372" s="83"/>
      <c r="N372" s="83"/>
    </row>
    <row r="373" spans="1:14" ht="221.25" customHeight="1" x14ac:dyDescent="0.25">
      <c r="A373" s="222" t="s">
        <v>463</v>
      </c>
      <c r="B373" s="223" t="s">
        <v>199</v>
      </c>
      <c r="C373" s="223" t="s">
        <v>740</v>
      </c>
      <c r="D373" s="224" t="s">
        <v>473</v>
      </c>
      <c r="E373" s="80" t="s">
        <v>741</v>
      </c>
      <c r="F373" s="81" t="s">
        <v>379</v>
      </c>
      <c r="G373" s="81" t="s">
        <v>474</v>
      </c>
      <c r="H373" s="81"/>
      <c r="I373" s="81" t="s">
        <v>282</v>
      </c>
      <c r="J373" s="81"/>
      <c r="K373" s="147" t="s">
        <v>788</v>
      </c>
      <c r="L373" s="83"/>
      <c r="M373" s="83"/>
      <c r="N373" s="83"/>
    </row>
    <row r="374" spans="1:14" ht="182.25" customHeight="1" x14ac:dyDescent="0.25">
      <c r="A374" s="222"/>
      <c r="B374" s="223"/>
      <c r="C374" s="223"/>
      <c r="D374" s="224"/>
      <c r="E374" s="80"/>
      <c r="F374" s="81" t="s">
        <v>475</v>
      </c>
      <c r="G374" s="81" t="s">
        <v>742</v>
      </c>
      <c r="H374" s="81"/>
      <c r="I374" s="81" t="s">
        <v>59</v>
      </c>
      <c r="J374" s="81"/>
      <c r="K374" s="147" t="s">
        <v>788</v>
      </c>
      <c r="L374" s="83"/>
      <c r="M374" s="83"/>
      <c r="N374" s="83"/>
    </row>
    <row r="375" spans="1:14" ht="216.75" customHeight="1" x14ac:dyDescent="0.25">
      <c r="A375" s="222"/>
      <c r="B375" s="223"/>
      <c r="C375" s="223"/>
      <c r="D375" s="224"/>
      <c r="E375" s="80"/>
      <c r="F375" s="81" t="s">
        <v>470</v>
      </c>
      <c r="G375" s="81" t="s">
        <v>743</v>
      </c>
      <c r="H375" s="81"/>
      <c r="I375" s="81" t="s">
        <v>739</v>
      </c>
      <c r="J375" s="81"/>
      <c r="K375" s="147" t="s">
        <v>788</v>
      </c>
      <c r="L375" s="83"/>
      <c r="M375" s="83"/>
      <c r="N375" s="83"/>
    </row>
    <row r="376" spans="1:14" ht="217.5" customHeight="1" x14ac:dyDescent="0.25">
      <c r="A376" s="222" t="s">
        <v>463</v>
      </c>
      <c r="B376" s="223" t="s">
        <v>199</v>
      </c>
      <c r="C376" s="223" t="s">
        <v>744</v>
      </c>
      <c r="D376" s="224" t="s">
        <v>479</v>
      </c>
      <c r="E376" s="80" t="s">
        <v>741</v>
      </c>
      <c r="F376" s="81" t="s">
        <v>481</v>
      </c>
      <c r="G376" s="81" t="s">
        <v>745</v>
      </c>
      <c r="H376" s="81"/>
      <c r="I376" s="81" t="s">
        <v>59</v>
      </c>
      <c r="J376" s="81"/>
      <c r="K376" s="147" t="s">
        <v>788</v>
      </c>
      <c r="L376" s="83"/>
      <c r="M376" s="264"/>
      <c r="N376" s="83"/>
    </row>
    <row r="377" spans="1:14" ht="171" customHeight="1" x14ac:dyDescent="0.25">
      <c r="A377" s="222"/>
      <c r="B377" s="223"/>
      <c r="C377" s="223"/>
      <c r="D377" s="224"/>
      <c r="E377" s="80"/>
      <c r="F377" s="81" t="s">
        <v>379</v>
      </c>
      <c r="G377" s="81" t="s">
        <v>746</v>
      </c>
      <c r="H377" s="81"/>
      <c r="I377" s="81" t="s">
        <v>282</v>
      </c>
      <c r="J377" s="81"/>
      <c r="K377" s="147" t="s">
        <v>788</v>
      </c>
      <c r="L377" s="83"/>
      <c r="M377" s="265"/>
      <c r="N377" s="83"/>
    </row>
    <row r="378" spans="1:14" ht="138" customHeight="1" x14ac:dyDescent="0.25">
      <c r="A378" s="222" t="s">
        <v>463</v>
      </c>
      <c r="B378" s="223" t="s">
        <v>199</v>
      </c>
      <c r="C378" s="223" t="s">
        <v>747</v>
      </c>
      <c r="D378" s="224" t="s">
        <v>485</v>
      </c>
      <c r="E378" s="229" t="s">
        <v>735</v>
      </c>
      <c r="F378" s="81" t="s">
        <v>486</v>
      </c>
      <c r="G378" s="81" t="s">
        <v>748</v>
      </c>
      <c r="H378" s="81"/>
      <c r="I378" s="81" t="s">
        <v>59</v>
      </c>
      <c r="J378" s="81"/>
      <c r="K378" s="82" t="s">
        <v>786</v>
      </c>
      <c r="L378" s="83"/>
      <c r="M378" s="152" t="s">
        <v>836</v>
      </c>
      <c r="N378" s="83"/>
    </row>
    <row r="379" spans="1:14" ht="160.5" customHeight="1" x14ac:dyDescent="0.25">
      <c r="A379" s="222"/>
      <c r="B379" s="223"/>
      <c r="C379" s="223"/>
      <c r="D379" s="224"/>
      <c r="E379" s="231"/>
      <c r="F379" s="81" t="s">
        <v>379</v>
      </c>
      <c r="G379" s="81" t="s">
        <v>749</v>
      </c>
      <c r="H379" s="81"/>
      <c r="I379" s="81" t="s">
        <v>489</v>
      </c>
      <c r="J379" s="81"/>
      <c r="K379" s="147" t="s">
        <v>786</v>
      </c>
      <c r="L379" s="83"/>
      <c r="M379" s="153" t="s">
        <v>837</v>
      </c>
      <c r="N379" s="83"/>
    </row>
    <row r="380" spans="1:14" ht="278.25" customHeight="1" x14ac:dyDescent="0.25">
      <c r="A380" s="222" t="s">
        <v>530</v>
      </c>
      <c r="B380" s="223" t="s">
        <v>156</v>
      </c>
      <c r="C380" s="223" t="s">
        <v>750</v>
      </c>
      <c r="D380" s="224" t="s">
        <v>532</v>
      </c>
      <c r="E380" s="80" t="s">
        <v>751</v>
      </c>
      <c r="F380" s="81" t="s">
        <v>534</v>
      </c>
      <c r="G380" s="81" t="s">
        <v>752</v>
      </c>
      <c r="H380" s="81"/>
      <c r="I380" s="81" t="s">
        <v>282</v>
      </c>
      <c r="J380" s="81"/>
      <c r="K380" s="82" t="s">
        <v>786</v>
      </c>
      <c r="L380" s="134"/>
      <c r="M380" s="161" t="s">
        <v>838</v>
      </c>
      <c r="N380" s="83"/>
    </row>
    <row r="381" spans="1:14" ht="115.5" customHeight="1" x14ac:dyDescent="0.25">
      <c r="A381" s="222"/>
      <c r="B381" s="223"/>
      <c r="C381" s="223"/>
      <c r="D381" s="224"/>
      <c r="E381" s="80"/>
      <c r="F381" s="81" t="s">
        <v>536</v>
      </c>
      <c r="G381" s="81" t="s">
        <v>537</v>
      </c>
      <c r="H381" s="81"/>
      <c r="I381" s="81" t="s">
        <v>59</v>
      </c>
      <c r="J381" s="81"/>
      <c r="K381" s="158" t="s">
        <v>786</v>
      </c>
      <c r="L381" s="83"/>
      <c r="M381" s="160" t="s">
        <v>840</v>
      </c>
      <c r="N381" s="83"/>
    </row>
  </sheetData>
  <autoFilter ref="B1:B381"/>
  <mergeCells count="315">
    <mergeCell ref="D302:D303"/>
    <mergeCell ref="C302:C303"/>
    <mergeCell ref="B302:B303"/>
    <mergeCell ref="A302:A303"/>
    <mergeCell ref="D296:D300"/>
    <mergeCell ref="C296:C300"/>
    <mergeCell ref="B296:B300"/>
    <mergeCell ref="A296:A300"/>
    <mergeCell ref="D307:D311"/>
    <mergeCell ref="C307:C311"/>
    <mergeCell ref="B307:B311"/>
    <mergeCell ref="A307:A311"/>
    <mergeCell ref="D305:D306"/>
    <mergeCell ref="C305:C306"/>
    <mergeCell ref="B305:B306"/>
    <mergeCell ref="A305:A306"/>
    <mergeCell ref="D314:D315"/>
    <mergeCell ref="C314:C315"/>
    <mergeCell ref="B314:B315"/>
    <mergeCell ref="A314:A315"/>
    <mergeCell ref="D312:D313"/>
    <mergeCell ref="C312:C313"/>
    <mergeCell ref="B312:B313"/>
    <mergeCell ref="A312:A313"/>
    <mergeCell ref="D320:D322"/>
    <mergeCell ref="C320:C322"/>
    <mergeCell ref="B320:B322"/>
    <mergeCell ref="A320:A322"/>
    <mergeCell ref="D316:D319"/>
    <mergeCell ref="C316:C319"/>
    <mergeCell ref="B316:B319"/>
    <mergeCell ref="A316:A319"/>
    <mergeCell ref="E326:E331"/>
    <mergeCell ref="D326:D331"/>
    <mergeCell ref="C326:C331"/>
    <mergeCell ref="B326:B331"/>
    <mergeCell ref="A326:A331"/>
    <mergeCell ref="D323:D325"/>
    <mergeCell ref="C323:C325"/>
    <mergeCell ref="B323:B325"/>
    <mergeCell ref="A323:A325"/>
    <mergeCell ref="D338:D343"/>
    <mergeCell ref="C338:C343"/>
    <mergeCell ref="B338:B343"/>
    <mergeCell ref="A338:A343"/>
    <mergeCell ref="E332:E334"/>
    <mergeCell ref="D332:D334"/>
    <mergeCell ref="C332:C334"/>
    <mergeCell ref="B332:B334"/>
    <mergeCell ref="A332:A334"/>
    <mergeCell ref="D350:D354"/>
    <mergeCell ref="C350:C354"/>
    <mergeCell ref="B350:B354"/>
    <mergeCell ref="A350:A354"/>
    <mergeCell ref="E344:E349"/>
    <mergeCell ref="D344:D349"/>
    <mergeCell ref="C344:C349"/>
    <mergeCell ref="B344:B349"/>
    <mergeCell ref="A344:A349"/>
    <mergeCell ref="E360:E363"/>
    <mergeCell ref="D360:D363"/>
    <mergeCell ref="C360:C363"/>
    <mergeCell ref="B360:B363"/>
    <mergeCell ref="A360:A363"/>
    <mergeCell ref="M355:M359"/>
    <mergeCell ref="D355:D359"/>
    <mergeCell ref="C355:C359"/>
    <mergeCell ref="B355:B359"/>
    <mergeCell ref="A355:A359"/>
    <mergeCell ref="E370:E372"/>
    <mergeCell ref="D370:D372"/>
    <mergeCell ref="C370:C372"/>
    <mergeCell ref="B370:B372"/>
    <mergeCell ref="A370:A372"/>
    <mergeCell ref="D364:D369"/>
    <mergeCell ref="C364:C369"/>
    <mergeCell ref="B364:B369"/>
    <mergeCell ref="A364:A369"/>
    <mergeCell ref="M376:M377"/>
    <mergeCell ref="D376:D377"/>
    <mergeCell ref="C376:C377"/>
    <mergeCell ref="B376:B377"/>
    <mergeCell ref="A376:A377"/>
    <mergeCell ref="D373:D375"/>
    <mergeCell ref="C373:C375"/>
    <mergeCell ref="B373:B375"/>
    <mergeCell ref="A373:A375"/>
    <mergeCell ref="E378:E379"/>
    <mergeCell ref="D378:D379"/>
    <mergeCell ref="C378:C379"/>
    <mergeCell ref="B378:B379"/>
    <mergeCell ref="A378:A379"/>
    <mergeCell ref="D380:D381"/>
    <mergeCell ref="C380:C381"/>
    <mergeCell ref="B380:B381"/>
    <mergeCell ref="A380:A381"/>
    <mergeCell ref="E271:E273"/>
    <mergeCell ref="A247:A249"/>
    <mergeCell ref="B247:B249"/>
    <mergeCell ref="E186:E188"/>
    <mergeCell ref="E194:E195"/>
    <mergeCell ref="E196:E203"/>
    <mergeCell ref="E204:E208"/>
    <mergeCell ref="E209:E215"/>
    <mergeCell ref="E218:E222"/>
    <mergeCell ref="A186:A188"/>
    <mergeCell ref="B186:B188"/>
    <mergeCell ref="C186:C188"/>
    <mergeCell ref="D186:D188"/>
    <mergeCell ref="A196:A203"/>
    <mergeCell ref="B196:B203"/>
    <mergeCell ref="C196:C203"/>
    <mergeCell ref="D196:D203"/>
    <mergeCell ref="C218:C222"/>
    <mergeCell ref="D218:D222"/>
    <mergeCell ref="A216:A217"/>
    <mergeCell ref="B216:B217"/>
    <mergeCell ref="C216:C217"/>
    <mergeCell ref="D216:D217"/>
    <mergeCell ref="C231:C238"/>
    <mergeCell ref="M55:M56"/>
    <mergeCell ref="K55:K56"/>
    <mergeCell ref="E91:E94"/>
    <mergeCell ref="E109:E114"/>
    <mergeCell ref="E115:E117"/>
    <mergeCell ref="E127:E132"/>
    <mergeCell ref="A18:B18"/>
    <mergeCell ref="A19:B19"/>
    <mergeCell ref="A55:A56"/>
    <mergeCell ref="L55:L56"/>
    <mergeCell ref="A70:A74"/>
    <mergeCell ref="B70:B74"/>
    <mergeCell ref="B55:B56"/>
    <mergeCell ref="C55:J55"/>
    <mergeCell ref="C70:C74"/>
    <mergeCell ref="D70:D74"/>
    <mergeCell ref="A76:A77"/>
    <mergeCell ref="B76:B77"/>
    <mergeCell ref="C76:C77"/>
    <mergeCell ref="D76:D77"/>
    <mergeCell ref="A81:A85"/>
    <mergeCell ref="B81:B85"/>
    <mergeCell ref="C81:C85"/>
    <mergeCell ref="D81:D85"/>
    <mergeCell ref="A79:A80"/>
    <mergeCell ref="B79:B80"/>
    <mergeCell ref="C79:C80"/>
    <mergeCell ref="D79:D80"/>
    <mergeCell ref="A91:A94"/>
    <mergeCell ref="B91:B94"/>
    <mergeCell ref="C91:C94"/>
    <mergeCell ref="D91:D94"/>
    <mergeCell ref="A86:A90"/>
    <mergeCell ref="B86:B90"/>
    <mergeCell ref="C86:C90"/>
    <mergeCell ref="D86:D90"/>
    <mergeCell ref="A97:A98"/>
    <mergeCell ref="B97:B98"/>
    <mergeCell ref="C97:C98"/>
    <mergeCell ref="D97:D98"/>
    <mergeCell ref="A95:A96"/>
    <mergeCell ref="B95:B96"/>
    <mergeCell ref="C95:C96"/>
    <mergeCell ref="D95:D96"/>
    <mergeCell ref="A103:A105"/>
    <mergeCell ref="B103:B105"/>
    <mergeCell ref="C103:C105"/>
    <mergeCell ref="D103:D105"/>
    <mergeCell ref="A99:A102"/>
    <mergeCell ref="B99:B102"/>
    <mergeCell ref="C99:C102"/>
    <mergeCell ref="D99:D102"/>
    <mergeCell ref="A109:A114"/>
    <mergeCell ref="B109:B114"/>
    <mergeCell ref="C109:C114"/>
    <mergeCell ref="D109:D114"/>
    <mergeCell ref="A106:A108"/>
    <mergeCell ref="B106:B108"/>
    <mergeCell ref="C106:C108"/>
    <mergeCell ref="D106:D108"/>
    <mergeCell ref="A121:A126"/>
    <mergeCell ref="B121:B126"/>
    <mergeCell ref="C121:C126"/>
    <mergeCell ref="D121:D126"/>
    <mergeCell ref="A115:A117"/>
    <mergeCell ref="B115:B117"/>
    <mergeCell ref="C115:C117"/>
    <mergeCell ref="D115:D117"/>
    <mergeCell ref="A133:A137"/>
    <mergeCell ref="B133:B137"/>
    <mergeCell ref="C133:C137"/>
    <mergeCell ref="D133:D137"/>
    <mergeCell ref="A127:A132"/>
    <mergeCell ref="B127:B132"/>
    <mergeCell ref="C127:C132"/>
    <mergeCell ref="D127:D132"/>
    <mergeCell ref="A143:A146"/>
    <mergeCell ref="B143:B146"/>
    <mergeCell ref="C143:C146"/>
    <mergeCell ref="D143:D146"/>
    <mergeCell ref="A138:A142"/>
    <mergeCell ref="B138:B142"/>
    <mergeCell ref="C138:C142"/>
    <mergeCell ref="D138:D142"/>
    <mergeCell ref="E143:E146"/>
    <mergeCell ref="A155:A156"/>
    <mergeCell ref="B155:B156"/>
    <mergeCell ref="C155:C156"/>
    <mergeCell ref="D155:D156"/>
    <mergeCell ref="A147:A154"/>
    <mergeCell ref="B147:B154"/>
    <mergeCell ref="C147:C154"/>
    <mergeCell ref="D147:D154"/>
    <mergeCell ref="A158:A161"/>
    <mergeCell ref="B158:B161"/>
    <mergeCell ref="C158:C161"/>
    <mergeCell ref="D158:D161"/>
    <mergeCell ref="A170:A173"/>
    <mergeCell ref="B170:B173"/>
    <mergeCell ref="C170:C173"/>
    <mergeCell ref="D170:D173"/>
    <mergeCell ref="A166:A169"/>
    <mergeCell ref="B166:B169"/>
    <mergeCell ref="C166:C169"/>
    <mergeCell ref="D166:D169"/>
    <mergeCell ref="A174:A176"/>
    <mergeCell ref="B174:B176"/>
    <mergeCell ref="C174:C176"/>
    <mergeCell ref="D174:D176"/>
    <mergeCell ref="A180:A185"/>
    <mergeCell ref="B180:B185"/>
    <mergeCell ref="C180:C185"/>
    <mergeCell ref="D180:D185"/>
    <mergeCell ref="A162:A165"/>
    <mergeCell ref="B162:B165"/>
    <mergeCell ref="C162:C165"/>
    <mergeCell ref="D162:D165"/>
    <mergeCell ref="D192:D193"/>
    <mergeCell ref="A189:A191"/>
    <mergeCell ref="B189:B191"/>
    <mergeCell ref="C189:C191"/>
    <mergeCell ref="D189:D191"/>
    <mergeCell ref="M218:M222"/>
    <mergeCell ref="A177:A179"/>
    <mergeCell ref="B177:B179"/>
    <mergeCell ref="C177:C179"/>
    <mergeCell ref="D177:D179"/>
    <mergeCell ref="A192:A193"/>
    <mergeCell ref="B192:B193"/>
    <mergeCell ref="C192:C193"/>
    <mergeCell ref="A223:A230"/>
    <mergeCell ref="B223:B230"/>
    <mergeCell ref="C223:C230"/>
    <mergeCell ref="D223:D230"/>
    <mergeCell ref="M223:M230"/>
    <mergeCell ref="A218:A222"/>
    <mergeCell ref="B218:B222"/>
    <mergeCell ref="A194:A195"/>
    <mergeCell ref="B194:B195"/>
    <mergeCell ref="C194:C195"/>
    <mergeCell ref="D194:D195"/>
    <mergeCell ref="A209:A215"/>
    <mergeCell ref="B209:B215"/>
    <mergeCell ref="C209:C215"/>
    <mergeCell ref="D209:D215"/>
    <mergeCell ref="A204:A208"/>
    <mergeCell ref="B204:B208"/>
    <mergeCell ref="C204:C208"/>
    <mergeCell ref="D204:D208"/>
    <mergeCell ref="C247:C249"/>
    <mergeCell ref="D247:D249"/>
    <mergeCell ref="M231:M238"/>
    <mergeCell ref="A239:A246"/>
    <mergeCell ref="B239:B246"/>
    <mergeCell ref="C239:C246"/>
    <mergeCell ref="D239:D246"/>
    <mergeCell ref="M239:M246"/>
    <mergeCell ref="A231:A238"/>
    <mergeCell ref="B231:B238"/>
    <mergeCell ref="E247:E249"/>
    <mergeCell ref="D231:D238"/>
    <mergeCell ref="A250:A255"/>
    <mergeCell ref="B250:B255"/>
    <mergeCell ref="C250:C255"/>
    <mergeCell ref="D250:D255"/>
    <mergeCell ref="E250:E255"/>
    <mergeCell ref="E260:E262"/>
    <mergeCell ref="A260:A262"/>
    <mergeCell ref="B260:B262"/>
    <mergeCell ref="C260:C262"/>
    <mergeCell ref="D260:D262"/>
    <mergeCell ref="A279:A295"/>
    <mergeCell ref="B279:B295"/>
    <mergeCell ref="C279:C295"/>
    <mergeCell ref="D279:D295"/>
    <mergeCell ref="A274:A278"/>
    <mergeCell ref="B274:B278"/>
    <mergeCell ref="C274:C278"/>
    <mergeCell ref="D274:D278"/>
    <mergeCell ref="A256:A259"/>
    <mergeCell ref="B256:B259"/>
    <mergeCell ref="C256:C259"/>
    <mergeCell ref="D256:D259"/>
    <mergeCell ref="A263:A266"/>
    <mergeCell ref="B263:B266"/>
    <mergeCell ref="C263:C266"/>
    <mergeCell ref="D263:D266"/>
    <mergeCell ref="A271:A273"/>
    <mergeCell ref="B271:B273"/>
    <mergeCell ref="C271:C273"/>
    <mergeCell ref="D271:D273"/>
    <mergeCell ref="A267:A270"/>
    <mergeCell ref="B267:B270"/>
    <mergeCell ref="C267:C270"/>
    <mergeCell ref="D267:D270"/>
  </mergeCells>
  <conditionalFormatting sqref="H196">
    <cfRule type="colorScale" priority="510">
      <colorScale>
        <cfvo type="formula" val="&quot;pass&quot;"/>
        <cfvo type="max"/>
        <color rgb="FFFF7128"/>
        <color rgb="FFFFEF9C"/>
      </colorScale>
    </cfRule>
    <cfRule type="cellIs" dxfId="123" priority="511" operator="equal">
      <formula>"NOT_TESTED"</formula>
    </cfRule>
    <cfRule type="cellIs" dxfId="122" priority="513" operator="equal">
      <formula>"PASS"</formula>
    </cfRule>
    <cfRule type="cellIs" dxfId="121" priority="512" operator="equal">
      <formula>"FAIL"</formula>
    </cfRule>
  </conditionalFormatting>
  <conditionalFormatting sqref="J196">
    <cfRule type="colorScale" priority="514">
      <colorScale>
        <cfvo type="formula" val="&quot;pass&quot;"/>
        <cfvo type="max"/>
        <color rgb="FFFF7128"/>
        <color rgb="FFFFEF9C"/>
      </colorScale>
    </cfRule>
    <cfRule type="cellIs" dxfId="120" priority="515" operator="equal">
      <formula>"NOT_TESTED"</formula>
    </cfRule>
    <cfRule type="cellIs" dxfId="119" priority="516" operator="equal">
      <formula>"FAIL"</formula>
    </cfRule>
    <cfRule type="cellIs" dxfId="118" priority="517" operator="equal">
      <formula>"PASS"</formula>
    </cfRule>
  </conditionalFormatting>
  <conditionalFormatting sqref="K58">
    <cfRule type="colorScale" priority="708">
      <colorScale>
        <cfvo type="formula" val="&quot;pass&quot;"/>
        <cfvo type="max"/>
        <color rgb="FFFF7128"/>
        <color rgb="FFFFEF9C"/>
      </colorScale>
    </cfRule>
  </conditionalFormatting>
  <conditionalFormatting sqref="K58:K66 K69">
    <cfRule type="cellIs" dxfId="117" priority="468" operator="equal">
      <formula>"PASS"</formula>
    </cfRule>
    <cfRule type="cellIs" dxfId="116" priority="466" operator="equal">
      <formula>"NOT_TESTED"</formula>
    </cfRule>
    <cfRule type="cellIs" dxfId="115" priority="467" operator="equal">
      <formula>"FAIL"</formula>
    </cfRule>
  </conditionalFormatting>
  <conditionalFormatting sqref="K59">
    <cfRule type="colorScale" priority="509">
      <colorScale>
        <cfvo type="formula" val="&quot;pass&quot;"/>
        <cfvo type="max"/>
        <color rgb="FFFF7128"/>
        <color rgb="FFFFEF9C"/>
      </colorScale>
    </cfRule>
  </conditionalFormatting>
  <conditionalFormatting sqref="K60">
    <cfRule type="colorScale" priority="505">
      <colorScale>
        <cfvo type="formula" val="&quot;pass&quot;"/>
        <cfvo type="max"/>
        <color rgb="FFFF7128"/>
        <color rgb="FFFFEF9C"/>
      </colorScale>
    </cfRule>
  </conditionalFormatting>
  <conditionalFormatting sqref="K61">
    <cfRule type="colorScale" priority="501">
      <colorScale>
        <cfvo type="formula" val="&quot;pass&quot;"/>
        <cfvo type="max"/>
        <color rgb="FFFF7128"/>
        <color rgb="FFFFEF9C"/>
      </colorScale>
    </cfRule>
  </conditionalFormatting>
  <conditionalFormatting sqref="K62">
    <cfRule type="colorScale" priority="497">
      <colorScale>
        <cfvo type="formula" val="&quot;pass&quot;"/>
        <cfvo type="max"/>
        <color rgb="FFFF7128"/>
        <color rgb="FFFFEF9C"/>
      </colorScale>
    </cfRule>
  </conditionalFormatting>
  <conditionalFormatting sqref="K63">
    <cfRule type="colorScale" priority="493">
      <colorScale>
        <cfvo type="formula" val="&quot;pass&quot;"/>
        <cfvo type="max"/>
        <color rgb="FFFF7128"/>
        <color rgb="FFFFEF9C"/>
      </colorScale>
    </cfRule>
  </conditionalFormatting>
  <conditionalFormatting sqref="K64">
    <cfRule type="colorScale" priority="489">
      <colorScale>
        <cfvo type="formula" val="&quot;pass&quot;"/>
        <cfvo type="max"/>
        <color rgb="FFFF7128"/>
        <color rgb="FFFFEF9C"/>
      </colorScale>
    </cfRule>
  </conditionalFormatting>
  <conditionalFormatting sqref="K65">
    <cfRule type="colorScale" priority="485">
      <colorScale>
        <cfvo type="formula" val="&quot;pass&quot;"/>
        <cfvo type="max"/>
        <color rgb="FFFF7128"/>
        <color rgb="FFFFEF9C"/>
      </colorScale>
    </cfRule>
  </conditionalFormatting>
  <conditionalFormatting sqref="K66">
    <cfRule type="colorScale" priority="481">
      <colorScale>
        <cfvo type="formula" val="&quot;pass&quot;"/>
        <cfvo type="max"/>
        <color rgb="FFFF7128"/>
        <color rgb="FFFFEF9C"/>
      </colorScale>
    </cfRule>
  </conditionalFormatting>
  <conditionalFormatting sqref="K69">
    <cfRule type="colorScale" priority="469">
      <colorScale>
        <cfvo type="formula" val="&quot;pass&quot;"/>
        <cfvo type="max"/>
        <color rgb="FFFF7128"/>
        <color rgb="FFFFEF9C"/>
      </colorScale>
    </cfRule>
  </conditionalFormatting>
  <conditionalFormatting sqref="K70">
    <cfRule type="colorScale" priority="658">
      <colorScale>
        <cfvo type="formula" val="&quot;pass&quot;"/>
        <cfvo type="max"/>
        <color rgb="FFFF7128"/>
        <color rgb="FFFFEF9C"/>
      </colorScale>
    </cfRule>
  </conditionalFormatting>
  <conditionalFormatting sqref="K70:K74">
    <cfRule type="colorScale" priority="709">
      <colorScale>
        <cfvo type="formula" val="&quot;pass&quot;"/>
        <cfvo type="max"/>
        <color rgb="FFFF7128"/>
        <color rgb="FFFFEF9C"/>
      </colorScale>
    </cfRule>
  </conditionalFormatting>
  <conditionalFormatting sqref="K70:K119 K121:K139 K143:K150 K155:K160 K162 K166:K170 K174:K177 K180:K194">
    <cfRule type="cellIs" dxfId="114" priority="1034" operator="equal">
      <formula>"FAIL"</formula>
    </cfRule>
    <cfRule type="cellIs" dxfId="113" priority="1033" operator="equal">
      <formula>"NOT_TESTED"</formula>
    </cfRule>
    <cfRule type="cellIs" dxfId="112" priority="1035" operator="equal">
      <formula>"PASS"</formula>
    </cfRule>
  </conditionalFormatting>
  <conditionalFormatting sqref="K75">
    <cfRule type="colorScale" priority="710">
      <colorScale>
        <cfvo type="formula" val="&quot;pass&quot;"/>
        <cfvo type="max"/>
        <color rgb="FFFF7128"/>
        <color rgb="FFFFEF9C"/>
      </colorScale>
    </cfRule>
  </conditionalFormatting>
  <conditionalFormatting sqref="K76">
    <cfRule type="colorScale" priority="704">
      <colorScale>
        <cfvo type="formula" val="&quot;pass&quot;"/>
        <cfvo type="max"/>
        <color rgb="FFFF7128"/>
        <color rgb="FFFFEF9C"/>
      </colorScale>
    </cfRule>
  </conditionalFormatting>
  <conditionalFormatting sqref="K77">
    <cfRule type="colorScale" priority="703">
      <colorScale>
        <cfvo type="formula" val="&quot;pass&quot;"/>
        <cfvo type="max"/>
        <color rgb="FFFF7128"/>
        <color rgb="FFFFEF9C"/>
      </colorScale>
    </cfRule>
  </conditionalFormatting>
  <conditionalFormatting sqref="K78">
    <cfRule type="colorScale" priority="702">
      <colorScale>
        <cfvo type="formula" val="&quot;pass&quot;"/>
        <cfvo type="max"/>
        <color rgb="FFFF7128"/>
        <color rgb="FFFFEF9C"/>
      </colorScale>
    </cfRule>
  </conditionalFormatting>
  <conditionalFormatting sqref="K79">
    <cfRule type="colorScale" priority="701">
      <colorScale>
        <cfvo type="formula" val="&quot;pass&quot;"/>
        <cfvo type="max"/>
        <color rgb="FFFF7128"/>
        <color rgb="FFFFEF9C"/>
      </colorScale>
    </cfRule>
  </conditionalFormatting>
  <conditionalFormatting sqref="K80">
    <cfRule type="colorScale" priority="657">
      <colorScale>
        <cfvo type="formula" val="&quot;pass&quot;"/>
        <cfvo type="max"/>
        <color rgb="FFFF7128"/>
        <color rgb="FFFFEF9C"/>
      </colorScale>
    </cfRule>
  </conditionalFormatting>
  <conditionalFormatting sqref="K81">
    <cfRule type="colorScale" priority="652">
      <colorScale>
        <cfvo type="formula" val="&quot;pass&quot;"/>
        <cfvo type="max"/>
        <color rgb="FFFF7128"/>
        <color rgb="FFFFEF9C"/>
      </colorScale>
    </cfRule>
  </conditionalFormatting>
  <conditionalFormatting sqref="K81:K84">
    <cfRule type="colorScale" priority="700">
      <colorScale>
        <cfvo type="formula" val="&quot;pass&quot;"/>
        <cfvo type="max"/>
        <color rgb="FFFF7128"/>
        <color rgb="FFFFEF9C"/>
      </colorScale>
    </cfRule>
  </conditionalFormatting>
  <conditionalFormatting sqref="K82">
    <cfRule type="colorScale" priority="653">
      <colorScale>
        <cfvo type="formula" val="&quot;pass&quot;"/>
        <cfvo type="max"/>
        <color rgb="FFFF7128"/>
        <color rgb="FFFFEF9C"/>
      </colorScale>
    </cfRule>
  </conditionalFormatting>
  <conditionalFormatting sqref="K83">
    <cfRule type="colorScale" priority="654">
      <colorScale>
        <cfvo type="formula" val="&quot;pass&quot;"/>
        <cfvo type="max"/>
        <color rgb="FFFF7128"/>
        <color rgb="FFFFEF9C"/>
      </colorScale>
    </cfRule>
  </conditionalFormatting>
  <conditionalFormatting sqref="K84">
    <cfRule type="colorScale" priority="655">
      <colorScale>
        <cfvo type="formula" val="&quot;pass&quot;"/>
        <cfvo type="max"/>
        <color rgb="FFFF7128"/>
        <color rgb="FFFFEF9C"/>
      </colorScale>
    </cfRule>
  </conditionalFormatting>
  <conditionalFormatting sqref="K85">
    <cfRule type="colorScale" priority="656">
      <colorScale>
        <cfvo type="formula" val="&quot;pass&quot;"/>
        <cfvo type="max"/>
        <color rgb="FFFF7128"/>
        <color rgb="FFFFEF9C"/>
      </colorScale>
    </cfRule>
  </conditionalFormatting>
  <conditionalFormatting sqref="K86:K90">
    <cfRule type="colorScale" priority="699">
      <colorScale>
        <cfvo type="formula" val="&quot;pass&quot;"/>
        <cfvo type="max"/>
        <color rgb="FFFF7128"/>
        <color rgb="FFFFEF9C"/>
      </colorScale>
    </cfRule>
  </conditionalFormatting>
  <conditionalFormatting sqref="K91">
    <cfRule type="colorScale" priority="698">
      <colorScale>
        <cfvo type="formula" val="&quot;pass&quot;"/>
        <cfvo type="max"/>
        <color rgb="FFFF7128"/>
        <color rgb="FFFFEF9C"/>
      </colorScale>
    </cfRule>
  </conditionalFormatting>
  <conditionalFormatting sqref="K92">
    <cfRule type="colorScale" priority="651">
      <colorScale>
        <cfvo type="formula" val="&quot;pass&quot;"/>
        <cfvo type="max"/>
        <color rgb="FFFF7128"/>
        <color rgb="FFFFEF9C"/>
      </colorScale>
    </cfRule>
  </conditionalFormatting>
  <conditionalFormatting sqref="K93">
    <cfRule type="colorScale" priority="650">
      <colorScale>
        <cfvo type="formula" val="&quot;pass&quot;"/>
        <cfvo type="max"/>
        <color rgb="FFFF7128"/>
        <color rgb="FFFFEF9C"/>
      </colorScale>
    </cfRule>
  </conditionalFormatting>
  <conditionalFormatting sqref="K94">
    <cfRule type="colorScale" priority="649">
      <colorScale>
        <cfvo type="formula" val="&quot;pass&quot;"/>
        <cfvo type="max"/>
        <color rgb="FFFF7128"/>
        <color rgb="FFFFEF9C"/>
      </colorScale>
    </cfRule>
  </conditionalFormatting>
  <conditionalFormatting sqref="K95:K96">
    <cfRule type="colorScale" priority="697">
      <colorScale>
        <cfvo type="formula" val="&quot;pass&quot;"/>
        <cfvo type="max"/>
        <color rgb="FFFF7128"/>
        <color rgb="FFFFEF9C"/>
      </colorScale>
    </cfRule>
  </conditionalFormatting>
  <conditionalFormatting sqref="K97:K98">
    <cfRule type="colorScale" priority="676">
      <colorScale>
        <cfvo type="formula" val="&quot;pass&quot;"/>
        <cfvo type="max"/>
        <color rgb="FFFF7128"/>
        <color rgb="FFFFEF9C"/>
      </colorScale>
    </cfRule>
  </conditionalFormatting>
  <conditionalFormatting sqref="K99:K101">
    <cfRule type="colorScale" priority="648">
      <colorScale>
        <cfvo type="formula" val="&quot;pass&quot;"/>
        <cfvo type="max"/>
        <color rgb="FFFF7128"/>
        <color rgb="FFFFEF9C"/>
      </colorScale>
    </cfRule>
  </conditionalFormatting>
  <conditionalFormatting sqref="K99:K102">
    <cfRule type="colorScale" priority="696">
      <colorScale>
        <cfvo type="formula" val="&quot;pass&quot;"/>
        <cfvo type="max"/>
        <color rgb="FFFF7128"/>
        <color rgb="FFFFEF9C"/>
      </colorScale>
    </cfRule>
  </conditionalFormatting>
  <conditionalFormatting sqref="K103:K105">
    <cfRule type="colorScale" priority="711">
      <colorScale>
        <cfvo type="formula" val="&quot;pass&quot;"/>
        <cfvo type="max"/>
        <color rgb="FFFF7128"/>
        <color rgb="FFFFEF9C"/>
      </colorScale>
    </cfRule>
  </conditionalFormatting>
  <conditionalFormatting sqref="K106">
    <cfRule type="colorScale" priority="647">
      <colorScale>
        <cfvo type="formula" val="&quot;pass&quot;"/>
        <cfvo type="max"/>
        <color rgb="FFFF7128"/>
        <color rgb="FFFFEF9C"/>
      </colorScale>
    </cfRule>
  </conditionalFormatting>
  <conditionalFormatting sqref="K106:K108">
    <cfRule type="colorScale" priority="695">
      <colorScale>
        <cfvo type="formula" val="&quot;pass&quot;"/>
        <cfvo type="max"/>
        <color rgb="FFFF7128"/>
        <color rgb="FFFFEF9C"/>
      </colorScale>
    </cfRule>
  </conditionalFormatting>
  <conditionalFormatting sqref="K107">
    <cfRule type="colorScale" priority="646">
      <colorScale>
        <cfvo type="formula" val="&quot;pass&quot;"/>
        <cfvo type="max"/>
        <color rgb="FFFF7128"/>
        <color rgb="FFFFEF9C"/>
      </colorScale>
    </cfRule>
  </conditionalFormatting>
  <conditionalFormatting sqref="K108">
    <cfRule type="colorScale" priority="645">
      <colorScale>
        <cfvo type="formula" val="&quot;pass&quot;"/>
        <cfvo type="max"/>
        <color rgb="FFFF7128"/>
        <color rgb="FFFFEF9C"/>
      </colorScale>
    </cfRule>
  </conditionalFormatting>
  <conditionalFormatting sqref="K109">
    <cfRule type="colorScale" priority="726">
      <colorScale>
        <cfvo type="formula" val="&quot;pass&quot;"/>
        <cfvo type="max"/>
        <color rgb="FFFF7128"/>
        <color rgb="FFFFEF9C"/>
      </colorScale>
    </cfRule>
    <cfRule type="colorScale" priority="644">
      <colorScale>
        <cfvo type="formula" val="&quot;pass&quot;"/>
        <cfvo type="max"/>
        <color rgb="FFFF7128"/>
        <color rgb="FFFFEF9C"/>
      </colorScale>
    </cfRule>
  </conditionalFormatting>
  <conditionalFormatting sqref="K110:K114">
    <cfRule type="colorScale" priority="727">
      <colorScale>
        <cfvo type="formula" val="&quot;pass&quot;"/>
        <cfvo type="max"/>
        <color rgb="FFFF7128"/>
        <color rgb="FFFFEF9C"/>
      </colorScale>
    </cfRule>
  </conditionalFormatting>
  <conditionalFormatting sqref="K115:K116">
    <cfRule type="colorScale" priority="643">
      <colorScale>
        <cfvo type="formula" val="&quot;pass&quot;"/>
        <cfvo type="max"/>
        <color rgb="FFFF7128"/>
        <color rgb="FFFFEF9C"/>
      </colorScale>
    </cfRule>
  </conditionalFormatting>
  <conditionalFormatting sqref="K115:K116">
    <cfRule type="colorScale" priority="642">
      <colorScale>
        <cfvo type="formula" val="&quot;pass&quot;"/>
        <cfvo type="max"/>
        <color rgb="FFFF7128"/>
        <color rgb="FFFFEF9C"/>
      </colorScale>
    </cfRule>
  </conditionalFormatting>
  <conditionalFormatting sqref="K115:K117">
    <cfRule type="colorScale" priority="641">
      <colorScale>
        <cfvo type="formula" val="&quot;pass&quot;"/>
        <cfvo type="max"/>
        <color rgb="FFFF7128"/>
        <color rgb="FFFFEF9C"/>
      </colorScale>
    </cfRule>
  </conditionalFormatting>
  <conditionalFormatting sqref="K116">
    <cfRule type="colorScale" priority="693">
      <colorScale>
        <cfvo type="formula" val="&quot;pass&quot;"/>
        <cfvo type="max"/>
        <color rgb="FFFF7128"/>
        <color rgb="FFFFEF9C"/>
      </colorScale>
    </cfRule>
  </conditionalFormatting>
  <conditionalFormatting sqref="K115:K117">
    <cfRule type="colorScale" priority="694">
      <colorScale>
        <cfvo type="formula" val="&quot;pass&quot;"/>
        <cfvo type="max"/>
        <color rgb="FFFF7128"/>
        <color rgb="FFFFEF9C"/>
      </colorScale>
    </cfRule>
  </conditionalFormatting>
  <conditionalFormatting sqref="K118">
    <cfRule type="colorScale" priority="712">
      <colorScale>
        <cfvo type="formula" val="&quot;pass&quot;"/>
        <cfvo type="max"/>
        <color rgb="FFFF7128"/>
        <color rgb="FFFFEF9C"/>
      </colorScale>
    </cfRule>
  </conditionalFormatting>
  <conditionalFormatting sqref="K119">
    <cfRule type="colorScale" priority="713">
      <colorScale>
        <cfvo type="formula" val="&quot;pass&quot;"/>
        <cfvo type="max"/>
        <color rgb="FFFF7128"/>
        <color rgb="FFFFEF9C"/>
      </colorScale>
    </cfRule>
  </conditionalFormatting>
  <conditionalFormatting sqref="K121">
    <cfRule type="colorScale" priority="640">
      <colorScale>
        <cfvo type="formula" val="&quot;pass&quot;"/>
        <cfvo type="max"/>
        <color rgb="FFFF7128"/>
        <color rgb="FFFFEF9C"/>
      </colorScale>
    </cfRule>
  </conditionalFormatting>
  <conditionalFormatting sqref="K121:K126">
    <cfRule type="colorScale" priority="691">
      <colorScale>
        <cfvo type="formula" val="&quot;pass&quot;"/>
        <cfvo type="max"/>
        <color rgb="FFFF7128"/>
        <color rgb="FFFFEF9C"/>
      </colorScale>
    </cfRule>
  </conditionalFormatting>
  <conditionalFormatting sqref="K122:K126">
    <cfRule type="colorScale" priority="639">
      <colorScale>
        <cfvo type="formula" val="&quot;pass&quot;"/>
        <cfvo type="max"/>
        <color rgb="FFFF7128"/>
        <color rgb="FFFFEF9C"/>
      </colorScale>
    </cfRule>
  </conditionalFormatting>
  <conditionalFormatting sqref="K127">
    <cfRule type="colorScale" priority="638">
      <colorScale>
        <cfvo type="formula" val="&quot;pass&quot;"/>
        <cfvo type="max"/>
        <color rgb="FFFF7128"/>
        <color rgb="FFFFEF9C"/>
      </colorScale>
    </cfRule>
  </conditionalFormatting>
  <conditionalFormatting sqref="K127:K132">
    <cfRule type="colorScale" priority="690">
      <colorScale>
        <cfvo type="formula" val="&quot;pass&quot;"/>
        <cfvo type="max"/>
        <color rgb="FFFF7128"/>
        <color rgb="FFFFEF9C"/>
      </colorScale>
    </cfRule>
  </conditionalFormatting>
  <conditionalFormatting sqref="K128:K131">
    <cfRule type="colorScale" priority="637">
      <colorScale>
        <cfvo type="formula" val="&quot;pass&quot;"/>
        <cfvo type="max"/>
        <color rgb="FFFF7128"/>
        <color rgb="FFFFEF9C"/>
      </colorScale>
    </cfRule>
  </conditionalFormatting>
  <conditionalFormatting sqref="K132">
    <cfRule type="colorScale" priority="636">
      <colorScale>
        <cfvo type="formula" val="&quot;pass&quot;"/>
        <cfvo type="max"/>
        <color rgb="FFFF7128"/>
        <color rgb="FFFFEF9C"/>
      </colorScale>
    </cfRule>
  </conditionalFormatting>
  <conditionalFormatting sqref="K133">
    <cfRule type="colorScale" priority="635">
      <colorScale>
        <cfvo type="formula" val="&quot;pass&quot;"/>
        <cfvo type="max"/>
        <color rgb="FFFF7128"/>
        <color rgb="FFFFEF9C"/>
      </colorScale>
    </cfRule>
  </conditionalFormatting>
  <conditionalFormatting sqref="K133:K137">
    <cfRule type="colorScale" priority="714">
      <colorScale>
        <cfvo type="formula" val="&quot;pass&quot;"/>
        <cfvo type="max"/>
        <color rgb="FFFF7128"/>
        <color rgb="FFFFEF9C"/>
      </colorScale>
    </cfRule>
  </conditionalFormatting>
  <conditionalFormatting sqref="K134">
    <cfRule type="colorScale" priority="634">
      <colorScale>
        <cfvo type="formula" val="&quot;pass&quot;"/>
        <cfvo type="max"/>
        <color rgb="FFFF7128"/>
        <color rgb="FFFFEF9C"/>
      </colorScale>
    </cfRule>
  </conditionalFormatting>
  <conditionalFormatting sqref="K135">
    <cfRule type="colorScale" priority="633">
      <colorScale>
        <cfvo type="formula" val="&quot;pass&quot;"/>
        <cfvo type="max"/>
        <color rgb="FFFF7128"/>
        <color rgb="FFFFEF9C"/>
      </colorScale>
    </cfRule>
  </conditionalFormatting>
  <conditionalFormatting sqref="K136">
    <cfRule type="colorScale" priority="632">
      <colorScale>
        <cfvo type="formula" val="&quot;pass&quot;"/>
        <cfvo type="max"/>
        <color rgb="FFFF7128"/>
        <color rgb="FFFFEF9C"/>
      </colorScale>
    </cfRule>
  </conditionalFormatting>
  <conditionalFormatting sqref="K137">
    <cfRule type="colorScale" priority="631">
      <colorScale>
        <cfvo type="formula" val="&quot;pass&quot;"/>
        <cfvo type="max"/>
        <color rgb="FFFF7128"/>
        <color rgb="FFFFEF9C"/>
      </colorScale>
    </cfRule>
  </conditionalFormatting>
  <conditionalFormatting sqref="K138:K139">
    <cfRule type="colorScale" priority="715">
      <colorScale>
        <cfvo type="formula" val="&quot;pass&quot;"/>
        <cfvo type="max"/>
        <color rgb="FFFF7128"/>
        <color rgb="FFFFEF9C"/>
      </colorScale>
    </cfRule>
  </conditionalFormatting>
  <conditionalFormatting sqref="K143:K144 K146">
    <cfRule type="colorScale" priority="689">
      <colorScale>
        <cfvo type="formula" val="&quot;pass&quot;"/>
        <cfvo type="max"/>
        <color rgb="FFFF7128"/>
        <color rgb="FFFFEF9C"/>
      </colorScale>
    </cfRule>
  </conditionalFormatting>
  <conditionalFormatting sqref="K145">
    <cfRule type="colorScale" priority="688">
      <colorScale>
        <cfvo type="formula" val="&quot;pass&quot;"/>
        <cfvo type="max"/>
        <color rgb="FFFF7128"/>
        <color rgb="FFFFEF9C"/>
      </colorScale>
    </cfRule>
  </conditionalFormatting>
  <conditionalFormatting sqref="K147:K150">
    <cfRule type="colorScale" priority="687">
      <colorScale>
        <cfvo type="formula" val="&quot;pass&quot;"/>
        <cfvo type="max"/>
        <color rgb="FFFF7128"/>
        <color rgb="FFFFEF9C"/>
      </colorScale>
    </cfRule>
  </conditionalFormatting>
  <conditionalFormatting sqref="K150">
    <cfRule type="colorScale" priority="630">
      <colorScale>
        <cfvo type="formula" val="&quot;pass&quot;"/>
        <cfvo type="max"/>
        <color rgb="FFFF7128"/>
        <color rgb="FFFFEF9C"/>
      </colorScale>
    </cfRule>
  </conditionalFormatting>
  <conditionalFormatting sqref="K155">
    <cfRule type="colorScale" priority="625">
      <colorScale>
        <cfvo type="formula" val="&quot;pass&quot;"/>
        <cfvo type="max"/>
        <color rgb="FFFF7128"/>
        <color rgb="FFFFEF9C"/>
      </colorScale>
    </cfRule>
  </conditionalFormatting>
  <conditionalFormatting sqref="K155:K156">
    <cfRule type="colorScale" priority="1695">
      <colorScale>
        <cfvo type="formula" val="&quot;pass&quot;"/>
        <cfvo type="max"/>
        <color rgb="FFFF7128"/>
        <color rgb="FFFFEF9C"/>
      </colorScale>
    </cfRule>
  </conditionalFormatting>
  <conditionalFormatting sqref="K156">
    <cfRule type="colorScale" priority="624">
      <colorScale>
        <cfvo type="formula" val="&quot;pass&quot;"/>
        <cfvo type="max"/>
        <color rgb="FFFF7128"/>
        <color rgb="FFFFEF9C"/>
      </colorScale>
    </cfRule>
  </conditionalFormatting>
  <conditionalFormatting sqref="K157">
    <cfRule type="colorScale" priority="717">
      <colorScale>
        <cfvo type="formula" val="&quot;pass&quot;"/>
        <cfvo type="max"/>
        <color rgb="FFFF7128"/>
        <color rgb="FFFFEF9C"/>
      </colorScale>
    </cfRule>
  </conditionalFormatting>
  <conditionalFormatting sqref="K158:K160">
    <cfRule type="colorScale" priority="623">
      <colorScale>
        <cfvo type="formula" val="&quot;pass&quot;"/>
        <cfvo type="max"/>
        <color rgb="FFFF7128"/>
        <color rgb="FFFFEF9C"/>
      </colorScale>
    </cfRule>
  </conditionalFormatting>
  <conditionalFormatting sqref="K158:K160">
    <cfRule type="colorScale" priority="686">
      <colorScale>
        <cfvo type="formula" val="&quot;pass&quot;"/>
        <cfvo type="max"/>
        <color rgb="FFFF7128"/>
        <color rgb="FFFFEF9C"/>
      </colorScale>
    </cfRule>
  </conditionalFormatting>
  <conditionalFormatting sqref="K162">
    <cfRule type="colorScale" priority="685">
      <colorScale>
        <cfvo type="formula" val="&quot;pass&quot;"/>
        <cfvo type="max"/>
        <color rgb="FFFF7128"/>
        <color rgb="FFFFEF9C"/>
      </colorScale>
    </cfRule>
  </conditionalFormatting>
  <conditionalFormatting sqref="K166">
    <cfRule type="colorScale" priority="621">
      <colorScale>
        <cfvo type="formula" val="&quot;pass&quot;"/>
        <cfvo type="max"/>
        <color rgb="FFFF7128"/>
        <color rgb="FFFFEF9C"/>
      </colorScale>
    </cfRule>
  </conditionalFormatting>
  <conditionalFormatting sqref="K166:K169">
    <cfRule type="colorScale" priority="684">
      <colorScale>
        <cfvo type="formula" val="&quot;pass&quot;"/>
        <cfvo type="max"/>
        <color rgb="FFFF7128"/>
        <color rgb="FFFFEF9C"/>
      </colorScale>
    </cfRule>
  </conditionalFormatting>
  <conditionalFormatting sqref="K167">
    <cfRule type="colorScale" priority="620">
      <colorScale>
        <cfvo type="formula" val="&quot;pass&quot;"/>
        <cfvo type="max"/>
        <color rgb="FFFF7128"/>
        <color rgb="FFFFEF9C"/>
      </colorScale>
    </cfRule>
  </conditionalFormatting>
  <conditionalFormatting sqref="K168">
    <cfRule type="colorScale" priority="619">
      <colorScale>
        <cfvo type="formula" val="&quot;pass&quot;"/>
        <cfvo type="max"/>
        <color rgb="FFFF7128"/>
        <color rgb="FFFFEF9C"/>
      </colorScale>
    </cfRule>
  </conditionalFormatting>
  <conditionalFormatting sqref="K170">
    <cfRule type="colorScale" priority="617">
      <colorScale>
        <cfvo type="formula" val="&quot;pass&quot;"/>
        <cfvo type="max"/>
        <color rgb="FFFF7128"/>
        <color rgb="FFFFEF9C"/>
      </colorScale>
    </cfRule>
  </conditionalFormatting>
  <conditionalFormatting sqref="K170">
    <cfRule type="colorScale" priority="683">
      <colorScale>
        <cfvo type="formula" val="&quot;pass&quot;"/>
        <cfvo type="max"/>
        <color rgb="FFFF7128"/>
        <color rgb="FFFFEF9C"/>
      </colorScale>
    </cfRule>
  </conditionalFormatting>
  <conditionalFormatting sqref="K174:K176">
    <cfRule type="colorScale" priority="725">
      <colorScale>
        <cfvo type="formula" val="&quot;pass&quot;"/>
        <cfvo type="max"/>
        <color rgb="FFFF7128"/>
        <color rgb="FFFFEF9C"/>
      </colorScale>
    </cfRule>
  </conditionalFormatting>
  <conditionalFormatting sqref="K177">
    <cfRule type="colorScale" priority="682">
      <colorScale>
        <cfvo type="formula" val="&quot;pass&quot;"/>
        <cfvo type="max"/>
        <color rgb="FFFF7128"/>
        <color rgb="FFFFEF9C"/>
      </colorScale>
    </cfRule>
  </conditionalFormatting>
  <conditionalFormatting sqref="K180">
    <cfRule type="colorScale" priority="614">
      <colorScale>
        <cfvo type="formula" val="&quot;pass&quot;"/>
        <cfvo type="max"/>
        <color rgb="FFFF7128"/>
        <color rgb="FFFFEF9C"/>
      </colorScale>
    </cfRule>
  </conditionalFormatting>
  <conditionalFormatting sqref="K180:K185">
    <cfRule type="colorScale" priority="681">
      <colorScale>
        <cfvo type="formula" val="&quot;pass&quot;"/>
        <cfvo type="max"/>
        <color rgb="FFFF7128"/>
        <color rgb="FFFFEF9C"/>
      </colorScale>
    </cfRule>
  </conditionalFormatting>
  <conditionalFormatting sqref="K181">
    <cfRule type="colorScale" priority="613">
      <colorScale>
        <cfvo type="formula" val="&quot;pass&quot;"/>
        <cfvo type="max"/>
        <color rgb="FFFF7128"/>
        <color rgb="FFFFEF9C"/>
      </colorScale>
    </cfRule>
  </conditionalFormatting>
  <conditionalFormatting sqref="K182">
    <cfRule type="colorScale" priority="612">
      <colorScale>
        <cfvo type="formula" val="&quot;pass&quot;"/>
        <cfvo type="max"/>
        <color rgb="FFFF7128"/>
        <color rgb="FFFFEF9C"/>
      </colorScale>
    </cfRule>
  </conditionalFormatting>
  <conditionalFormatting sqref="K183">
    <cfRule type="colorScale" priority="611">
      <colorScale>
        <cfvo type="formula" val="&quot;pass&quot;"/>
        <cfvo type="max"/>
        <color rgb="FFFF7128"/>
        <color rgb="FFFFEF9C"/>
      </colorScale>
    </cfRule>
  </conditionalFormatting>
  <conditionalFormatting sqref="K184">
    <cfRule type="colorScale" priority="610">
      <colorScale>
        <cfvo type="formula" val="&quot;pass&quot;"/>
        <cfvo type="max"/>
        <color rgb="FFFF7128"/>
        <color rgb="FFFFEF9C"/>
      </colorScale>
    </cfRule>
  </conditionalFormatting>
  <conditionalFormatting sqref="K185">
    <cfRule type="colorScale" priority="609">
      <colorScale>
        <cfvo type="formula" val="&quot;pass&quot;"/>
        <cfvo type="max"/>
        <color rgb="FFFF7128"/>
        <color rgb="FFFFEF9C"/>
      </colorScale>
    </cfRule>
  </conditionalFormatting>
  <conditionalFormatting sqref="K186:K188">
    <cfRule type="colorScale" priority="680">
      <colorScale>
        <cfvo type="formula" val="&quot;pass&quot;"/>
        <cfvo type="max"/>
        <color rgb="FFFF7128"/>
        <color rgb="FFFFEF9C"/>
      </colorScale>
    </cfRule>
  </conditionalFormatting>
  <conditionalFormatting sqref="K189">
    <cfRule type="colorScale" priority="608">
      <colorScale>
        <cfvo type="formula" val="&quot;pass&quot;"/>
        <cfvo type="max"/>
        <color rgb="FFFF7128"/>
        <color rgb="FFFFEF9C"/>
      </colorScale>
    </cfRule>
  </conditionalFormatting>
  <conditionalFormatting sqref="K189:K191">
    <cfRule type="colorScale" priority="679">
      <colorScale>
        <cfvo type="formula" val="&quot;pass&quot;"/>
        <cfvo type="max"/>
        <color rgb="FFFF7128"/>
        <color rgb="FFFFEF9C"/>
      </colorScale>
    </cfRule>
  </conditionalFormatting>
  <conditionalFormatting sqref="K190">
    <cfRule type="colorScale" priority="607">
      <colorScale>
        <cfvo type="formula" val="&quot;pass&quot;"/>
        <cfvo type="max"/>
        <color rgb="FFFF7128"/>
        <color rgb="FFFFEF9C"/>
      </colorScale>
    </cfRule>
  </conditionalFormatting>
  <conditionalFormatting sqref="K191">
    <cfRule type="colorScale" priority="606">
      <colorScale>
        <cfvo type="formula" val="&quot;pass&quot;"/>
        <cfvo type="max"/>
        <color rgb="FFFF7128"/>
        <color rgb="FFFFEF9C"/>
      </colorScale>
    </cfRule>
  </conditionalFormatting>
  <conditionalFormatting sqref="K192:K193">
    <cfRule type="colorScale" priority="678">
      <colorScale>
        <cfvo type="formula" val="&quot;pass&quot;"/>
        <cfvo type="max"/>
        <color rgb="FFFF7128"/>
        <color rgb="FFFFEF9C"/>
      </colorScale>
    </cfRule>
  </conditionalFormatting>
  <conditionalFormatting sqref="K194">
    <cfRule type="colorScale" priority="677">
      <colorScale>
        <cfvo type="formula" val="&quot;pass&quot;"/>
        <cfvo type="max"/>
        <color rgb="FFFF7128"/>
        <color rgb="FFFFEF9C"/>
      </colorScale>
    </cfRule>
  </conditionalFormatting>
  <conditionalFormatting sqref="K196:K203">
    <cfRule type="cellIs" dxfId="111" priority="605" operator="equal">
      <formula>"PASS"</formula>
    </cfRule>
    <cfRule type="cellIs" dxfId="110" priority="604" operator="equal">
      <formula>"FAIL"</formula>
    </cfRule>
    <cfRule type="cellIs" dxfId="109" priority="603" operator="equal">
      <formula>"NOT_TESTED"</formula>
    </cfRule>
    <cfRule type="colorScale" priority="602">
      <colorScale>
        <cfvo type="formula" val="&quot;pass&quot;"/>
        <cfvo type="max"/>
        <color rgb="FFFF7128"/>
        <color rgb="FFFFEF9C"/>
      </colorScale>
    </cfRule>
    <cfRule type="cellIs" dxfId="108" priority="601" operator="equal">
      <formula>"PASS"</formula>
    </cfRule>
    <cfRule type="cellIs" dxfId="107" priority="600" operator="equal">
      <formula>"FAIL"</formula>
    </cfRule>
    <cfRule type="cellIs" dxfId="106" priority="599" operator="equal">
      <formula>"NOT_TESTED"</formula>
    </cfRule>
    <cfRule type="colorScale" priority="598">
      <colorScale>
        <cfvo type="formula" val="&quot;pass&quot;"/>
        <cfvo type="max"/>
        <color rgb="FFFF7128"/>
        <color rgb="FFFFEF9C"/>
      </colorScale>
    </cfRule>
  </conditionalFormatting>
  <conditionalFormatting sqref="K204">
    <cfRule type="colorScale" priority="597">
      <colorScale>
        <cfvo type="formula" val="&quot;pass&quot;"/>
        <cfvo type="max"/>
        <color rgb="FFFF7128"/>
        <color rgb="FFFFEF9C"/>
      </colorScale>
    </cfRule>
  </conditionalFormatting>
  <conditionalFormatting sqref="K204">
    <cfRule type="colorScale" priority="596">
      <colorScale>
        <cfvo type="formula" val="&quot;pass&quot;"/>
        <cfvo type="max"/>
        <color rgb="FFFF7128"/>
        <color rgb="FFFFEF9C"/>
      </colorScale>
    </cfRule>
  </conditionalFormatting>
  <conditionalFormatting sqref="K204">
    <cfRule type="colorScale" priority="718">
      <colorScale>
        <cfvo type="formula" val="&quot;pass&quot;"/>
        <cfvo type="max"/>
        <color rgb="FFFF7128"/>
        <color rgb="FFFFEF9C"/>
      </colorScale>
    </cfRule>
  </conditionalFormatting>
  <conditionalFormatting sqref="K204 K260:K262 K209:K216 K218:K256">
    <cfRule type="cellIs" dxfId="105" priority="705" operator="equal">
      <formula>"NOT_TESTED"</formula>
    </cfRule>
    <cfRule type="cellIs" dxfId="104" priority="707" operator="equal">
      <formula>"PASS"</formula>
    </cfRule>
    <cfRule type="cellIs" dxfId="103" priority="706" operator="equal">
      <formula>"FAIL"</formula>
    </cfRule>
  </conditionalFormatting>
  <conditionalFormatting sqref="K209">
    <cfRule type="colorScale" priority="594">
      <colorScale>
        <cfvo type="formula" val="&quot;pass&quot;"/>
        <cfvo type="max"/>
        <color rgb="FFFF7128"/>
        <color rgb="FFFFEF9C"/>
      </colorScale>
    </cfRule>
  </conditionalFormatting>
  <conditionalFormatting sqref="K209:K215">
    <cfRule type="colorScale" priority="722">
      <colorScale>
        <cfvo type="formula" val="&quot;pass&quot;"/>
        <cfvo type="max"/>
        <color rgb="FFFF7128"/>
        <color rgb="FFFFEF9C"/>
      </colorScale>
    </cfRule>
  </conditionalFormatting>
  <conditionalFormatting sqref="K210">
    <cfRule type="colorScale" priority="593">
      <colorScale>
        <cfvo type="formula" val="&quot;pass&quot;"/>
        <cfvo type="max"/>
        <color rgb="FFFF7128"/>
        <color rgb="FFFFEF9C"/>
      </colorScale>
    </cfRule>
  </conditionalFormatting>
  <conditionalFormatting sqref="K211">
    <cfRule type="colorScale" priority="675">
      <colorScale>
        <cfvo type="formula" val="&quot;pass&quot;"/>
        <cfvo type="max"/>
        <color rgb="FFFF7128"/>
        <color rgb="FFFFEF9C"/>
      </colorScale>
    </cfRule>
  </conditionalFormatting>
  <conditionalFormatting sqref="K212">
    <cfRule type="colorScale" priority="674">
      <colorScale>
        <cfvo type="formula" val="&quot;pass&quot;"/>
        <cfvo type="max"/>
        <color rgb="FFFF7128"/>
        <color rgb="FFFFEF9C"/>
      </colorScale>
    </cfRule>
  </conditionalFormatting>
  <conditionalFormatting sqref="K213">
    <cfRule type="colorScale" priority="592">
      <colorScale>
        <cfvo type="formula" val="&quot;pass&quot;"/>
        <cfvo type="max"/>
        <color rgb="FFFF7128"/>
        <color rgb="FFFFEF9C"/>
      </colorScale>
    </cfRule>
  </conditionalFormatting>
  <conditionalFormatting sqref="K214:K215">
    <cfRule type="colorScale" priority="591">
      <colorScale>
        <cfvo type="formula" val="&quot;pass&quot;"/>
        <cfvo type="max"/>
        <color rgb="FFFF7128"/>
        <color rgb="FFFFEF9C"/>
      </colorScale>
    </cfRule>
  </conditionalFormatting>
  <conditionalFormatting sqref="K215">
    <cfRule type="colorScale" priority="590">
      <colorScale>
        <cfvo type="formula" val="&quot;pass&quot;"/>
        <cfvo type="max"/>
        <color rgb="FFFF7128"/>
        <color rgb="FFFFEF9C"/>
      </colorScale>
    </cfRule>
  </conditionalFormatting>
  <conditionalFormatting sqref="K216">
    <cfRule type="colorScale" priority="719">
      <colorScale>
        <cfvo type="formula" val="&quot;pass&quot;"/>
        <cfvo type="max"/>
        <color rgb="FFFF7128"/>
        <color rgb="FFFFEF9C"/>
      </colorScale>
    </cfRule>
  </conditionalFormatting>
  <conditionalFormatting sqref="K218:K243">
    <cfRule type="colorScale" priority="589">
      <colorScale>
        <cfvo type="formula" val="&quot;pass&quot;"/>
        <cfvo type="max"/>
        <color rgb="FFFF7128"/>
        <color rgb="FFFFEF9C"/>
      </colorScale>
    </cfRule>
  </conditionalFormatting>
  <conditionalFormatting sqref="K218:K243">
    <cfRule type="colorScale" priority="720">
      <colorScale>
        <cfvo type="formula" val="&quot;pass&quot;"/>
        <cfvo type="max"/>
        <color rgb="FFFF7128"/>
        <color rgb="FFFFEF9C"/>
      </colorScale>
    </cfRule>
  </conditionalFormatting>
  <conditionalFormatting sqref="K239:K243">
    <cfRule type="colorScale" priority="575">
      <colorScale>
        <cfvo type="formula" val="&quot;pass&quot;"/>
        <cfvo type="max"/>
        <color rgb="FFFF7128"/>
        <color rgb="FFFFEF9C"/>
      </colorScale>
    </cfRule>
  </conditionalFormatting>
  <conditionalFormatting sqref="K239:K243 K246">
    <cfRule type="colorScale" priority="667">
      <colorScale>
        <cfvo type="formula" val="&quot;pass&quot;"/>
        <cfvo type="max"/>
        <color rgb="FFFF7128"/>
        <color rgb="FFFFEF9C"/>
      </colorScale>
    </cfRule>
  </conditionalFormatting>
  <conditionalFormatting sqref="K240">
    <cfRule type="colorScale" priority="574">
      <colorScale>
        <cfvo type="formula" val="&quot;pass&quot;"/>
        <cfvo type="max"/>
        <color rgb="FFFF7128"/>
        <color rgb="FFFFEF9C"/>
      </colorScale>
    </cfRule>
  </conditionalFormatting>
  <conditionalFormatting sqref="K241">
    <cfRule type="colorScale" priority="573">
      <colorScale>
        <cfvo type="formula" val="&quot;pass&quot;"/>
        <cfvo type="max"/>
        <color rgb="FFFF7128"/>
        <color rgb="FFFFEF9C"/>
      </colorScale>
    </cfRule>
  </conditionalFormatting>
  <conditionalFormatting sqref="K242">
    <cfRule type="colorScale" priority="572">
      <colorScale>
        <cfvo type="formula" val="&quot;pass&quot;"/>
        <cfvo type="max"/>
        <color rgb="FFFF7128"/>
        <color rgb="FFFFEF9C"/>
      </colorScale>
    </cfRule>
  </conditionalFormatting>
  <conditionalFormatting sqref="K243">
    <cfRule type="colorScale" priority="664">
      <colorScale>
        <cfvo type="formula" val="&quot;pass&quot;"/>
        <cfvo type="max"/>
        <color rgb="FFFF7128"/>
        <color rgb="FFFFEF9C"/>
      </colorScale>
    </cfRule>
  </conditionalFormatting>
  <conditionalFormatting sqref="K244">
    <cfRule type="colorScale" priority="665">
      <colorScale>
        <cfvo type="formula" val="&quot;pass&quot;"/>
        <cfvo type="max"/>
        <color rgb="FFFF7128"/>
        <color rgb="FFFFEF9C"/>
      </colorScale>
    </cfRule>
  </conditionalFormatting>
  <conditionalFormatting sqref="K245">
    <cfRule type="colorScale" priority="666">
      <colorScale>
        <cfvo type="formula" val="&quot;pass&quot;"/>
        <cfvo type="max"/>
        <color rgb="FFFF7128"/>
        <color rgb="FFFFEF9C"/>
      </colorScale>
    </cfRule>
  </conditionalFormatting>
  <conditionalFormatting sqref="K246">
    <cfRule type="colorScale" priority="571">
      <colorScale>
        <cfvo type="formula" val="&quot;pass&quot;"/>
        <cfvo type="max"/>
        <color rgb="FFFF7128"/>
        <color rgb="FFFFEF9C"/>
      </colorScale>
    </cfRule>
  </conditionalFormatting>
  <conditionalFormatting sqref="K247:K249">
    <cfRule type="colorScale" priority="723">
      <colorScale>
        <cfvo type="formula" val="&quot;pass&quot;"/>
        <cfvo type="max"/>
        <color rgb="FFFF7128"/>
        <color rgb="FFFFEF9C"/>
      </colorScale>
    </cfRule>
  </conditionalFormatting>
  <conditionalFormatting sqref="K250:K255">
    <cfRule type="colorScale" priority="570">
      <colorScale>
        <cfvo type="formula" val="&quot;pass&quot;"/>
        <cfvo type="max"/>
        <color rgb="FFFF7128"/>
        <color rgb="FFFFEF9C"/>
      </colorScale>
    </cfRule>
  </conditionalFormatting>
  <conditionalFormatting sqref="K250:K255">
    <cfRule type="colorScale" priority="662">
      <colorScale>
        <cfvo type="formula" val="&quot;pass&quot;"/>
        <cfvo type="max"/>
        <color rgb="FFFF7128"/>
        <color rgb="FFFFEF9C"/>
      </colorScale>
    </cfRule>
  </conditionalFormatting>
  <conditionalFormatting sqref="K251">
    <cfRule type="colorScale" priority="569">
      <colorScale>
        <cfvo type="formula" val="&quot;pass&quot;"/>
        <cfvo type="max"/>
        <color rgb="FFFF7128"/>
        <color rgb="FFFFEF9C"/>
      </colorScale>
    </cfRule>
  </conditionalFormatting>
  <conditionalFormatting sqref="K252">
    <cfRule type="colorScale" priority="568">
      <colorScale>
        <cfvo type="formula" val="&quot;pass&quot;"/>
        <cfvo type="max"/>
        <color rgb="FFFF7128"/>
        <color rgb="FFFFEF9C"/>
      </colorScale>
    </cfRule>
  </conditionalFormatting>
  <conditionalFormatting sqref="K253:K255">
    <cfRule type="colorScale" priority="567">
      <colorScale>
        <cfvo type="formula" val="&quot;pass&quot;"/>
        <cfvo type="max"/>
        <color rgb="FFFF7128"/>
        <color rgb="FFFFEF9C"/>
      </colorScale>
    </cfRule>
  </conditionalFormatting>
  <conditionalFormatting sqref="K254">
    <cfRule type="colorScale" priority="566">
      <colorScale>
        <cfvo type="formula" val="&quot;pass&quot;"/>
        <cfvo type="max"/>
        <color rgb="FFFF7128"/>
        <color rgb="FFFFEF9C"/>
      </colorScale>
    </cfRule>
  </conditionalFormatting>
  <conditionalFormatting sqref="K255">
    <cfRule type="colorScale" priority="565">
      <colorScale>
        <cfvo type="formula" val="&quot;pass&quot;"/>
        <cfvo type="max"/>
        <color rgb="FFFF7128"/>
        <color rgb="FFFFEF9C"/>
      </colorScale>
    </cfRule>
  </conditionalFormatting>
  <conditionalFormatting sqref="K256">
    <cfRule type="cellIs" dxfId="99" priority="564" operator="equal">
      <formula>"PASS"</formula>
    </cfRule>
    <cfRule type="cellIs" dxfId="98" priority="563" operator="equal">
      <formula>"FAIL"</formula>
    </cfRule>
    <cfRule type="cellIs" dxfId="97" priority="562" operator="equal">
      <formula>"NOT_TESTED"</formula>
    </cfRule>
    <cfRule type="colorScale" priority="561">
      <colorScale>
        <cfvo type="formula" val="&quot;pass&quot;"/>
        <cfvo type="max"/>
        <color rgb="FFFF7128"/>
        <color rgb="FFFFEF9C"/>
      </colorScale>
    </cfRule>
    <cfRule type="colorScale" priority="661">
      <colorScale>
        <cfvo type="formula" val="&quot;pass&quot;"/>
        <cfvo type="max"/>
        <color rgb="FFFF7128"/>
        <color rgb="FFFFEF9C"/>
      </colorScale>
    </cfRule>
  </conditionalFormatting>
  <conditionalFormatting sqref="K260:K261">
    <cfRule type="colorScale" priority="724">
      <colorScale>
        <cfvo type="formula" val="&quot;pass&quot;"/>
        <cfvo type="max"/>
        <color rgb="FFFF7128"/>
        <color rgb="FFFFEF9C"/>
      </colorScale>
    </cfRule>
  </conditionalFormatting>
  <conditionalFormatting sqref="K262">
    <cfRule type="colorScale" priority="560">
      <colorScale>
        <cfvo type="formula" val="&quot;pass&quot;"/>
        <cfvo type="max"/>
        <color rgb="FFFF7128"/>
        <color rgb="FFFFEF9C"/>
      </colorScale>
    </cfRule>
    <cfRule type="colorScale" priority="660">
      <colorScale>
        <cfvo type="formula" val="&quot;pass&quot;"/>
        <cfvo type="max"/>
        <color rgb="FFFF7128"/>
        <color rgb="FFFFEF9C"/>
      </colorScale>
    </cfRule>
  </conditionalFormatting>
  <conditionalFormatting sqref="K263">
    <cfRule type="colorScale" priority="555">
      <colorScale>
        <cfvo type="formula" val="&quot;pass&quot;"/>
        <cfvo type="max"/>
        <color rgb="FFFF7128"/>
        <color rgb="FFFFEF9C"/>
      </colorScale>
    </cfRule>
  </conditionalFormatting>
  <conditionalFormatting sqref="K263:K266">
    <cfRule type="cellIs" dxfId="96" priority="559" operator="equal">
      <formula>"PASS"</formula>
    </cfRule>
    <cfRule type="cellIs" dxfId="95" priority="558" operator="equal">
      <formula>"FAIL"</formula>
    </cfRule>
    <cfRule type="cellIs" dxfId="94" priority="557" operator="equal">
      <formula>"NOT_TESTED"</formula>
    </cfRule>
    <cfRule type="colorScale" priority="556">
      <colorScale>
        <cfvo type="formula" val="&quot;pass&quot;"/>
        <cfvo type="max"/>
        <color rgb="FFFF7128"/>
        <color rgb="FFFFEF9C"/>
      </colorScale>
    </cfRule>
  </conditionalFormatting>
  <conditionalFormatting sqref="K264">
    <cfRule type="colorScale" priority="554">
      <colorScale>
        <cfvo type="formula" val="&quot;pass&quot;"/>
        <cfvo type="max"/>
        <color rgb="FFFF7128"/>
        <color rgb="FFFFEF9C"/>
      </colorScale>
    </cfRule>
  </conditionalFormatting>
  <conditionalFormatting sqref="K265:K266">
    <cfRule type="colorScale" priority="553">
      <colorScale>
        <cfvo type="formula" val="&quot;pass&quot;"/>
        <cfvo type="max"/>
        <color rgb="FFFF7128"/>
        <color rgb="FFFFEF9C"/>
      </colorScale>
    </cfRule>
  </conditionalFormatting>
  <conditionalFormatting sqref="K267">
    <cfRule type="colorScale" priority="548">
      <colorScale>
        <cfvo type="formula" val="&quot;pass&quot;"/>
        <cfvo type="max"/>
        <color rgb="FFFF7128"/>
        <color rgb="FFFFEF9C"/>
      </colorScale>
    </cfRule>
  </conditionalFormatting>
  <conditionalFormatting sqref="K267:K270">
    <cfRule type="colorScale" priority="549">
      <colorScale>
        <cfvo type="formula" val="&quot;pass&quot;"/>
        <cfvo type="max"/>
        <color rgb="FFFF7128"/>
        <color rgb="FFFFEF9C"/>
      </colorScale>
    </cfRule>
    <cfRule type="cellIs" dxfId="93" priority="551" operator="equal">
      <formula>"FAIL"</formula>
    </cfRule>
    <cfRule type="cellIs" dxfId="92" priority="550" operator="equal">
      <formula>"NOT_TESTED"</formula>
    </cfRule>
    <cfRule type="cellIs" dxfId="91" priority="552" operator="equal">
      <formula>"PASS"</formula>
    </cfRule>
  </conditionalFormatting>
  <conditionalFormatting sqref="K268">
    <cfRule type="colorScale" priority="547">
      <colorScale>
        <cfvo type="formula" val="&quot;pass&quot;"/>
        <cfvo type="max"/>
        <color rgb="FFFF7128"/>
        <color rgb="FFFFEF9C"/>
      </colorScale>
    </cfRule>
  </conditionalFormatting>
  <conditionalFormatting sqref="K269">
    <cfRule type="colorScale" priority="546">
      <colorScale>
        <cfvo type="formula" val="&quot;pass&quot;"/>
        <cfvo type="max"/>
        <color rgb="FFFF7128"/>
        <color rgb="FFFFEF9C"/>
      </colorScale>
    </cfRule>
  </conditionalFormatting>
  <conditionalFormatting sqref="K271:K273">
    <cfRule type="colorScale" priority="536">
      <colorScale>
        <cfvo type="formula" val="&quot;pass&quot;"/>
        <cfvo type="max"/>
        <color rgb="FFFF7128"/>
        <color rgb="FFFFEF9C"/>
      </colorScale>
    </cfRule>
    <cfRule type="cellIs" dxfId="90" priority="533" operator="equal">
      <formula>"NOT_TESTED"</formula>
    </cfRule>
    <cfRule type="cellIs" dxfId="89" priority="535" operator="equal">
      <formula>"PASS"</formula>
    </cfRule>
    <cfRule type="cellIs" dxfId="88" priority="534" operator="equal">
      <formula>"FAIL"</formula>
    </cfRule>
  </conditionalFormatting>
  <conditionalFormatting sqref="K274:K278">
    <cfRule type="cellIs" dxfId="87" priority="538" operator="equal">
      <formula>"NOT_TESTED"</formula>
    </cfRule>
    <cfRule type="cellIs" dxfId="86" priority="540" operator="equal">
      <formula>"PASS"</formula>
    </cfRule>
    <cfRule type="cellIs" dxfId="85" priority="539" operator="equal">
      <formula>"FAIL"</formula>
    </cfRule>
    <cfRule type="colorScale" priority="537">
      <colorScale>
        <cfvo type="formula" val="&quot;pass&quot;"/>
        <cfvo type="max"/>
        <color rgb="FFFF7128"/>
        <color rgb="FFFFEF9C"/>
      </colorScale>
    </cfRule>
  </conditionalFormatting>
  <conditionalFormatting sqref="K279:K295">
    <cfRule type="colorScale" priority="529">
      <colorScale>
        <cfvo type="formula" val="&quot;pass&quot;"/>
        <cfvo type="max"/>
        <color rgb="FFFF7128"/>
        <color rgb="FFFFEF9C"/>
      </colorScale>
    </cfRule>
  </conditionalFormatting>
  <conditionalFormatting sqref="K279:K295">
    <cfRule type="colorScale" priority="728">
      <colorScale>
        <cfvo type="formula" val="&quot;pass&quot;"/>
        <cfvo type="max"/>
        <color rgb="FFFF7128"/>
        <color rgb="FFFFEF9C"/>
      </colorScale>
    </cfRule>
  </conditionalFormatting>
  <conditionalFormatting sqref="K279:K381">
    <cfRule type="cellIs" dxfId="84" priority="530" operator="equal">
      <formula>"NOT_TESTED"</formula>
    </cfRule>
    <cfRule type="cellIs" dxfId="83" priority="532" operator="equal">
      <formula>"PASS"</formula>
    </cfRule>
    <cfRule type="cellIs" dxfId="82" priority="531" operator="equal">
      <formula>"FAIL"</formula>
    </cfRule>
  </conditionalFormatting>
  <conditionalFormatting sqref="K296">
    <cfRule type="colorScale" priority="396">
      <colorScale>
        <cfvo type="formula" val="&quot;pass&quot;"/>
        <cfvo type="max"/>
        <color rgb="FFFF7128"/>
        <color rgb="FFFFEF9C"/>
      </colorScale>
    </cfRule>
    <cfRule type="colorScale" priority="1674">
      <colorScale>
        <cfvo type="formula" val="&quot;pass&quot;"/>
        <cfvo type="max"/>
        <color rgb="FFFF7128"/>
        <color rgb="FFFFEF9C"/>
      </colorScale>
    </cfRule>
  </conditionalFormatting>
  <conditionalFormatting sqref="K296:K300">
    <cfRule type="colorScale" priority="445">
      <colorScale>
        <cfvo type="formula" val="&quot;pass&quot;"/>
        <cfvo type="max"/>
        <color rgb="FFFF7128"/>
        <color rgb="FFFFEF9C"/>
      </colorScale>
    </cfRule>
  </conditionalFormatting>
  <conditionalFormatting sqref="K301">
    <cfRule type="colorScale" priority="446">
      <colorScale>
        <cfvo type="formula" val="&quot;pass&quot;"/>
        <cfvo type="max"/>
        <color rgb="FFFF7128"/>
        <color rgb="FFFFEF9C"/>
      </colorScale>
    </cfRule>
  </conditionalFormatting>
  <conditionalFormatting sqref="K302">
    <cfRule type="colorScale" priority="441">
      <colorScale>
        <cfvo type="formula" val="&quot;pass&quot;"/>
        <cfvo type="max"/>
        <color rgb="FFFF7128"/>
        <color rgb="FFFFEF9C"/>
      </colorScale>
    </cfRule>
  </conditionalFormatting>
  <conditionalFormatting sqref="K303">
    <cfRule type="colorScale" priority="440">
      <colorScale>
        <cfvo type="formula" val="&quot;pass&quot;"/>
        <cfvo type="max"/>
        <color rgb="FFFF7128"/>
        <color rgb="FFFFEF9C"/>
      </colorScale>
    </cfRule>
  </conditionalFormatting>
  <conditionalFormatting sqref="K304">
    <cfRule type="colorScale" priority="439">
      <colorScale>
        <cfvo type="formula" val="&quot;pass&quot;"/>
        <cfvo type="max"/>
        <color rgb="FFFF7128"/>
        <color rgb="FFFFEF9C"/>
      </colorScale>
    </cfRule>
  </conditionalFormatting>
  <conditionalFormatting sqref="K305">
    <cfRule type="colorScale" priority="438">
      <colorScale>
        <cfvo type="formula" val="&quot;pass&quot;"/>
        <cfvo type="max"/>
        <color rgb="FFFF7128"/>
        <color rgb="FFFFEF9C"/>
      </colorScale>
    </cfRule>
  </conditionalFormatting>
  <conditionalFormatting sqref="K306">
    <cfRule type="colorScale" priority="395">
      <colorScale>
        <cfvo type="formula" val="&quot;pass&quot;"/>
        <cfvo type="max"/>
        <color rgb="FFFF7128"/>
        <color rgb="FFFFEF9C"/>
      </colorScale>
    </cfRule>
  </conditionalFormatting>
  <conditionalFormatting sqref="K307">
    <cfRule type="colorScale" priority="390">
      <colorScale>
        <cfvo type="formula" val="&quot;pass&quot;"/>
        <cfvo type="max"/>
        <color rgb="FFFF7128"/>
        <color rgb="FFFFEF9C"/>
      </colorScale>
    </cfRule>
  </conditionalFormatting>
  <conditionalFormatting sqref="K307:K310">
    <cfRule type="colorScale" priority="437">
      <colorScale>
        <cfvo type="formula" val="&quot;pass&quot;"/>
        <cfvo type="max"/>
        <color rgb="FFFF7128"/>
        <color rgb="FFFFEF9C"/>
      </colorScale>
    </cfRule>
  </conditionalFormatting>
  <conditionalFormatting sqref="K308">
    <cfRule type="colorScale" priority="391">
      <colorScale>
        <cfvo type="formula" val="&quot;pass&quot;"/>
        <cfvo type="max"/>
        <color rgb="FFFF7128"/>
        <color rgb="FFFFEF9C"/>
      </colorScale>
    </cfRule>
  </conditionalFormatting>
  <conditionalFormatting sqref="K309">
    <cfRule type="colorScale" priority="392">
      <colorScale>
        <cfvo type="formula" val="&quot;pass&quot;"/>
        <cfvo type="max"/>
        <color rgb="FFFF7128"/>
        <color rgb="FFFFEF9C"/>
      </colorScale>
    </cfRule>
  </conditionalFormatting>
  <conditionalFormatting sqref="K310">
    <cfRule type="colorScale" priority="393">
      <colorScale>
        <cfvo type="formula" val="&quot;pass&quot;"/>
        <cfvo type="max"/>
        <color rgb="FFFF7128"/>
        <color rgb="FFFFEF9C"/>
      </colorScale>
    </cfRule>
  </conditionalFormatting>
  <conditionalFormatting sqref="K311">
    <cfRule type="colorScale" priority="394">
      <colorScale>
        <cfvo type="formula" val="&quot;pass&quot;"/>
        <cfvo type="max"/>
        <color rgb="FFFF7128"/>
        <color rgb="FFFFEF9C"/>
      </colorScale>
    </cfRule>
  </conditionalFormatting>
  <conditionalFormatting sqref="K312:K313">
    <cfRule type="colorScale" priority="434">
      <colorScale>
        <cfvo type="formula" val="&quot;pass&quot;"/>
        <cfvo type="max"/>
        <color rgb="FFFF7128"/>
        <color rgb="FFFFEF9C"/>
      </colorScale>
    </cfRule>
  </conditionalFormatting>
  <conditionalFormatting sqref="K314:K315">
    <cfRule type="colorScale" priority="413">
      <colorScale>
        <cfvo type="formula" val="&quot;pass&quot;"/>
        <cfvo type="max"/>
        <color rgb="FFFF7128"/>
        <color rgb="FFFFEF9C"/>
      </colorScale>
    </cfRule>
  </conditionalFormatting>
  <conditionalFormatting sqref="K316:K318">
    <cfRule type="colorScale" priority="386">
      <colorScale>
        <cfvo type="formula" val="&quot;pass&quot;"/>
        <cfvo type="max"/>
        <color rgb="FFFF7128"/>
        <color rgb="FFFFEF9C"/>
      </colorScale>
    </cfRule>
  </conditionalFormatting>
  <conditionalFormatting sqref="K316:K319">
    <cfRule type="colorScale" priority="433">
      <colorScale>
        <cfvo type="formula" val="&quot;pass&quot;"/>
        <cfvo type="max"/>
        <color rgb="FFFF7128"/>
        <color rgb="FFFFEF9C"/>
      </colorScale>
    </cfRule>
  </conditionalFormatting>
  <conditionalFormatting sqref="K320:K322">
    <cfRule type="colorScale" priority="447">
      <colorScale>
        <cfvo type="formula" val="&quot;pass&quot;"/>
        <cfvo type="max"/>
        <color rgb="FFFF7128"/>
        <color rgb="FFFFEF9C"/>
      </colorScale>
    </cfRule>
  </conditionalFormatting>
  <conditionalFormatting sqref="K323:K325">
    <cfRule type="colorScale" priority="385">
      <colorScale>
        <cfvo type="formula" val="&quot;pass&quot;"/>
        <cfvo type="max"/>
        <color rgb="FFFF7128"/>
        <color rgb="FFFFEF9C"/>
      </colorScale>
    </cfRule>
  </conditionalFormatting>
  <conditionalFormatting sqref="K323:K325">
    <cfRule type="colorScale" priority="432">
      <colorScale>
        <cfvo type="formula" val="&quot;pass&quot;"/>
        <cfvo type="max"/>
        <color rgb="FFFF7128"/>
        <color rgb="FFFFEF9C"/>
      </colorScale>
    </cfRule>
  </conditionalFormatting>
  <conditionalFormatting sqref="K324">
    <cfRule type="colorScale" priority="384">
      <colorScale>
        <cfvo type="formula" val="&quot;pass&quot;"/>
        <cfvo type="max"/>
        <color rgb="FFFF7128"/>
        <color rgb="FFFFEF9C"/>
      </colorScale>
    </cfRule>
  </conditionalFormatting>
  <conditionalFormatting sqref="K325">
    <cfRule type="colorScale" priority="383">
      <colorScale>
        <cfvo type="formula" val="&quot;pass&quot;"/>
        <cfvo type="max"/>
        <color rgb="FFFF7128"/>
        <color rgb="FFFFEF9C"/>
      </colorScale>
    </cfRule>
  </conditionalFormatting>
  <conditionalFormatting sqref="K326:K328">
    <cfRule type="colorScale" priority="461">
      <colorScale>
        <cfvo type="formula" val="&quot;pass&quot;"/>
        <cfvo type="max"/>
        <color rgb="FFFF7128"/>
        <color rgb="FFFFEF9C"/>
      </colorScale>
    </cfRule>
    <cfRule type="colorScale" priority="382">
      <colorScale>
        <cfvo type="formula" val="&quot;pass&quot;"/>
        <cfvo type="max"/>
        <color rgb="FFFF7128"/>
        <color rgb="FFFFEF9C"/>
      </colorScale>
    </cfRule>
  </conditionalFormatting>
  <conditionalFormatting sqref="K327:K331">
    <cfRule type="colorScale" priority="462">
      <colorScale>
        <cfvo type="formula" val="&quot;pass&quot;"/>
        <cfvo type="max"/>
        <color rgb="FFFF7128"/>
        <color rgb="FFFFEF9C"/>
      </colorScale>
    </cfRule>
  </conditionalFormatting>
  <conditionalFormatting sqref="K332:K334">
    <cfRule type="colorScale" priority="431">
      <colorScale>
        <cfvo type="formula" val="&quot;pass&quot;"/>
        <cfvo type="max"/>
        <color rgb="FFFF7128"/>
        <color rgb="FFFFEF9C"/>
      </colorScale>
    </cfRule>
  </conditionalFormatting>
  <conditionalFormatting sqref="K332:K334">
    <cfRule type="colorScale" priority="381">
      <colorScale>
        <cfvo type="formula" val="&quot;pass&quot;"/>
        <cfvo type="max"/>
        <color rgb="FFFF7128"/>
        <color rgb="FFFFEF9C"/>
      </colorScale>
    </cfRule>
  </conditionalFormatting>
  <conditionalFormatting sqref="K332:K334">
    <cfRule type="colorScale" priority="380">
      <colorScale>
        <cfvo type="formula" val="&quot;pass&quot;"/>
        <cfvo type="max"/>
        <color rgb="FFFF7128"/>
        <color rgb="FFFFEF9C"/>
      </colorScale>
    </cfRule>
  </conditionalFormatting>
  <conditionalFormatting sqref="K332:K334">
    <cfRule type="colorScale" priority="379">
      <colorScale>
        <cfvo type="formula" val="&quot;pass&quot;"/>
        <cfvo type="max"/>
        <color rgb="FFFF7128"/>
        <color rgb="FFFFEF9C"/>
      </colorScale>
    </cfRule>
  </conditionalFormatting>
  <conditionalFormatting sqref="K333">
    <cfRule type="colorScale" priority="430">
      <colorScale>
        <cfvo type="formula" val="&quot;pass&quot;"/>
        <cfvo type="max"/>
        <color rgb="FFFF7128"/>
        <color rgb="FFFFEF9C"/>
      </colorScale>
    </cfRule>
  </conditionalFormatting>
  <conditionalFormatting sqref="K335">
    <cfRule type="colorScale" priority="448">
      <colorScale>
        <cfvo type="formula" val="&quot;pass&quot;"/>
        <cfvo type="max"/>
        <color rgb="FFFF7128"/>
        <color rgb="FFFFEF9C"/>
      </colorScale>
    </cfRule>
  </conditionalFormatting>
  <conditionalFormatting sqref="K336">
    <cfRule type="colorScale" priority="449">
      <colorScale>
        <cfvo type="formula" val="&quot;pass&quot;"/>
        <cfvo type="max"/>
        <color rgb="FFFF7128"/>
        <color rgb="FFFFEF9C"/>
      </colorScale>
    </cfRule>
  </conditionalFormatting>
  <conditionalFormatting sqref="K337">
    <cfRule type="colorScale" priority="429">
      <colorScale>
        <cfvo type="formula" val="&quot;pass&quot;"/>
        <cfvo type="max"/>
        <color rgb="FFFF7128"/>
        <color rgb="FFFFEF9C"/>
      </colorScale>
    </cfRule>
  </conditionalFormatting>
  <conditionalFormatting sqref="K338">
    <cfRule type="colorScale" priority="378">
      <colorScale>
        <cfvo type="formula" val="&quot;pass&quot;"/>
        <cfvo type="max"/>
        <color rgb="FFFF7128"/>
        <color rgb="FFFFEF9C"/>
      </colorScale>
    </cfRule>
  </conditionalFormatting>
  <conditionalFormatting sqref="K338:K351">
    <cfRule type="colorScale" priority="428">
      <colorScale>
        <cfvo type="formula" val="&quot;pass&quot;"/>
        <cfvo type="max"/>
        <color rgb="FFFF7128"/>
        <color rgb="FFFFEF9C"/>
      </colorScale>
    </cfRule>
  </conditionalFormatting>
  <conditionalFormatting sqref="K339:K351">
    <cfRule type="colorScale" priority="377">
      <colorScale>
        <cfvo type="formula" val="&quot;pass&quot;"/>
        <cfvo type="max"/>
        <color rgb="FFFF7128"/>
        <color rgb="FFFFEF9C"/>
      </colorScale>
    </cfRule>
  </conditionalFormatting>
  <conditionalFormatting sqref="K344">
    <cfRule type="colorScale" priority="376">
      <colorScale>
        <cfvo type="formula" val="&quot;pass&quot;"/>
        <cfvo type="max"/>
        <color rgb="FFFF7128"/>
        <color rgb="FFFFEF9C"/>
      </colorScale>
    </cfRule>
  </conditionalFormatting>
  <conditionalFormatting sqref="K344:K351">
    <cfRule type="colorScale" priority="427">
      <colorScale>
        <cfvo type="formula" val="&quot;pass&quot;"/>
        <cfvo type="max"/>
        <color rgb="FFFF7128"/>
        <color rgb="FFFFEF9C"/>
      </colorScale>
    </cfRule>
  </conditionalFormatting>
  <conditionalFormatting sqref="K345:K351">
    <cfRule type="colorScale" priority="375">
      <colorScale>
        <cfvo type="formula" val="&quot;pass&quot;"/>
        <cfvo type="max"/>
        <color rgb="FFFF7128"/>
        <color rgb="FFFFEF9C"/>
      </colorScale>
    </cfRule>
  </conditionalFormatting>
  <conditionalFormatting sqref="K349">
    <cfRule type="colorScale" priority="374">
      <colorScale>
        <cfvo type="formula" val="&quot;pass&quot;"/>
        <cfvo type="max"/>
        <color rgb="FFFF7128"/>
        <color rgb="FFFFEF9C"/>
      </colorScale>
    </cfRule>
  </conditionalFormatting>
  <conditionalFormatting sqref="K350">
    <cfRule type="colorScale" priority="373">
      <colorScale>
        <cfvo type="formula" val="&quot;pass&quot;"/>
        <cfvo type="max"/>
        <color rgb="FFFF7128"/>
        <color rgb="FFFFEF9C"/>
      </colorScale>
    </cfRule>
  </conditionalFormatting>
  <conditionalFormatting sqref="K350:K354">
    <cfRule type="colorScale" priority="450">
      <colorScale>
        <cfvo type="formula" val="&quot;pass&quot;"/>
        <cfvo type="max"/>
        <color rgb="FFFF7128"/>
        <color rgb="FFFFEF9C"/>
      </colorScale>
    </cfRule>
  </conditionalFormatting>
  <conditionalFormatting sqref="K351">
    <cfRule type="colorScale" priority="372">
      <colorScale>
        <cfvo type="formula" val="&quot;pass&quot;"/>
        <cfvo type="max"/>
        <color rgb="FFFF7128"/>
        <color rgb="FFFFEF9C"/>
      </colorScale>
    </cfRule>
  </conditionalFormatting>
  <conditionalFormatting sqref="K352">
    <cfRule type="colorScale" priority="371">
      <colorScale>
        <cfvo type="formula" val="&quot;pass&quot;"/>
        <cfvo type="max"/>
        <color rgb="FFFF7128"/>
        <color rgb="FFFFEF9C"/>
      </colorScale>
    </cfRule>
  </conditionalFormatting>
  <conditionalFormatting sqref="K353">
    <cfRule type="colorScale" priority="370">
      <colorScale>
        <cfvo type="formula" val="&quot;pass&quot;"/>
        <cfvo type="max"/>
        <color rgb="FFFF7128"/>
        <color rgb="FFFFEF9C"/>
      </colorScale>
    </cfRule>
  </conditionalFormatting>
  <conditionalFormatting sqref="K354">
    <cfRule type="colorScale" priority="369">
      <colorScale>
        <cfvo type="formula" val="&quot;pass&quot;"/>
        <cfvo type="max"/>
        <color rgb="FFFF7128"/>
        <color rgb="FFFFEF9C"/>
      </colorScale>
    </cfRule>
  </conditionalFormatting>
  <conditionalFormatting sqref="K355:K359">
    <cfRule type="colorScale" priority="451">
      <colorScale>
        <cfvo type="formula" val="&quot;pass&quot;"/>
        <cfvo type="max"/>
        <color rgb="FFFF7128"/>
        <color rgb="FFFFEF9C"/>
      </colorScale>
    </cfRule>
  </conditionalFormatting>
  <conditionalFormatting sqref="K360:K361 K363">
    <cfRule type="colorScale" priority="426">
      <colorScale>
        <cfvo type="formula" val="&quot;pass&quot;"/>
        <cfvo type="max"/>
        <color rgb="FFFF7128"/>
        <color rgb="FFFFEF9C"/>
      </colorScale>
    </cfRule>
  </conditionalFormatting>
  <conditionalFormatting sqref="K362">
    <cfRule type="colorScale" priority="425">
      <colorScale>
        <cfvo type="formula" val="&quot;pass&quot;"/>
        <cfvo type="max"/>
        <color rgb="FFFF7128"/>
        <color rgb="FFFFEF9C"/>
      </colorScale>
    </cfRule>
  </conditionalFormatting>
  <conditionalFormatting sqref="K364">
    <cfRule type="colorScale" priority="352">
      <colorScale>
        <cfvo type="formula" val="&quot;pass&quot;"/>
        <cfvo type="max"/>
        <color rgb="FFFF7128"/>
        <color rgb="FFFFEF9C"/>
      </colorScale>
    </cfRule>
  </conditionalFormatting>
  <conditionalFormatting sqref="K364:K369">
    <cfRule type="colorScale" priority="418">
      <colorScale>
        <cfvo type="formula" val="&quot;pass&quot;"/>
        <cfvo type="max"/>
        <color rgb="FFFF7128"/>
        <color rgb="FFFFEF9C"/>
      </colorScale>
    </cfRule>
  </conditionalFormatting>
  <conditionalFormatting sqref="K365">
    <cfRule type="colorScale" priority="351">
      <colorScale>
        <cfvo type="formula" val="&quot;pass&quot;"/>
        <cfvo type="max"/>
        <color rgb="FFFF7128"/>
        <color rgb="FFFFEF9C"/>
      </colorScale>
    </cfRule>
  </conditionalFormatting>
  <conditionalFormatting sqref="K366">
    <cfRule type="colorScale" priority="350">
      <colorScale>
        <cfvo type="formula" val="&quot;pass&quot;"/>
        <cfvo type="max"/>
        <color rgb="FFFF7128"/>
        <color rgb="FFFFEF9C"/>
      </colorScale>
    </cfRule>
  </conditionalFormatting>
  <conditionalFormatting sqref="K367">
    <cfRule type="colorScale" priority="349">
      <colorScale>
        <cfvo type="formula" val="&quot;pass&quot;"/>
        <cfvo type="max"/>
        <color rgb="FFFF7128"/>
        <color rgb="FFFFEF9C"/>
      </colorScale>
    </cfRule>
  </conditionalFormatting>
  <conditionalFormatting sqref="K368">
    <cfRule type="colorScale" priority="348">
      <colorScale>
        <cfvo type="formula" val="&quot;pass&quot;"/>
        <cfvo type="max"/>
        <color rgb="FFFF7128"/>
        <color rgb="FFFFEF9C"/>
      </colorScale>
    </cfRule>
  </conditionalFormatting>
  <conditionalFormatting sqref="K369">
    <cfRule type="colorScale" priority="347">
      <colorScale>
        <cfvo type="formula" val="&quot;pass&quot;"/>
        <cfvo type="max"/>
        <color rgb="FFFF7128"/>
        <color rgb="FFFFEF9C"/>
      </colorScale>
    </cfRule>
  </conditionalFormatting>
  <conditionalFormatting sqref="K370:K372">
    <cfRule type="colorScale" priority="417">
      <colorScale>
        <cfvo type="formula" val="&quot;pass&quot;"/>
        <cfvo type="max"/>
        <color rgb="FFFF7128"/>
        <color rgb="FFFFEF9C"/>
      </colorScale>
    </cfRule>
  </conditionalFormatting>
  <conditionalFormatting sqref="K373">
    <cfRule type="colorScale" priority="346">
      <colorScale>
        <cfvo type="formula" val="&quot;pass&quot;"/>
        <cfvo type="max"/>
        <color rgb="FFFF7128"/>
        <color rgb="FFFFEF9C"/>
      </colorScale>
    </cfRule>
  </conditionalFormatting>
  <conditionalFormatting sqref="K373:K375">
    <cfRule type="colorScale" priority="416">
      <colorScale>
        <cfvo type="formula" val="&quot;pass&quot;"/>
        <cfvo type="max"/>
        <color rgb="FFFF7128"/>
        <color rgb="FFFFEF9C"/>
      </colorScale>
    </cfRule>
  </conditionalFormatting>
  <conditionalFormatting sqref="K374">
    <cfRule type="colorScale" priority="345">
      <colorScale>
        <cfvo type="formula" val="&quot;pass&quot;"/>
        <cfvo type="max"/>
        <color rgb="FFFF7128"/>
        <color rgb="FFFFEF9C"/>
      </colorScale>
    </cfRule>
  </conditionalFormatting>
  <conditionalFormatting sqref="K375">
    <cfRule type="colorScale" priority="344">
      <colorScale>
        <cfvo type="formula" val="&quot;pass&quot;"/>
        <cfvo type="max"/>
        <color rgb="FFFF7128"/>
        <color rgb="FFFFEF9C"/>
      </colorScale>
    </cfRule>
  </conditionalFormatting>
  <conditionalFormatting sqref="K376:K377">
    <cfRule type="colorScale" priority="415">
      <colorScale>
        <cfvo type="formula" val="&quot;pass&quot;"/>
        <cfvo type="max"/>
        <color rgb="FFFF7128"/>
        <color rgb="FFFFEF9C"/>
      </colorScale>
    </cfRule>
  </conditionalFormatting>
  <conditionalFormatting sqref="K378:K379">
    <cfRule type="colorScale" priority="414">
      <colorScale>
        <cfvo type="formula" val="&quot;pass&quot;"/>
        <cfvo type="max"/>
        <color rgb="FFFF7128"/>
        <color rgb="FFFFEF9C"/>
      </colorScale>
    </cfRule>
  </conditionalFormatting>
  <conditionalFormatting sqref="K380:K381">
    <cfRule type="colorScale" priority="454">
      <colorScale>
        <cfvo type="formula" val="&quot;pass&quot;"/>
        <cfvo type="max"/>
        <color rgb="FFFF7128"/>
        <color rgb="FFFFEF9C"/>
      </colorScale>
    </cfRule>
  </conditionalFormatting>
  <conditionalFormatting sqref="K67">
    <cfRule type="cellIs" dxfId="81" priority="244" operator="equal">
      <formula>"NOT_TESTED"</formula>
    </cfRule>
    <cfRule type="cellIs" dxfId="80" priority="245" operator="equal">
      <formula>"FAIL"</formula>
    </cfRule>
    <cfRule type="cellIs" dxfId="79" priority="246" operator="equal">
      <formula>"PASS"</formula>
    </cfRule>
  </conditionalFormatting>
  <conditionalFormatting sqref="K67">
    <cfRule type="colorScale" priority="247">
      <colorScale>
        <cfvo type="formula" val="&quot;pass&quot;"/>
        <cfvo type="max"/>
        <color rgb="FFFF7128"/>
        <color rgb="FFFFEF9C"/>
      </colorScale>
    </cfRule>
  </conditionalFormatting>
  <conditionalFormatting sqref="K68">
    <cfRule type="cellIs" dxfId="78" priority="240" operator="equal">
      <formula>"NOT_TESTED"</formula>
    </cfRule>
    <cfRule type="cellIs" dxfId="77" priority="241" operator="equal">
      <formula>"FAIL"</formula>
    </cfRule>
    <cfRule type="cellIs" dxfId="76" priority="242" operator="equal">
      <formula>"PASS"</formula>
    </cfRule>
  </conditionalFormatting>
  <conditionalFormatting sqref="K68">
    <cfRule type="colorScale" priority="243">
      <colorScale>
        <cfvo type="formula" val="&quot;pass&quot;"/>
        <cfvo type="max"/>
        <color rgb="FFFF7128"/>
        <color rgb="FFFFEF9C"/>
      </colorScale>
    </cfRule>
  </conditionalFormatting>
  <conditionalFormatting sqref="K71">
    <cfRule type="colorScale" priority="239">
      <colorScale>
        <cfvo type="formula" val="&quot;pass&quot;"/>
        <cfvo type="max"/>
        <color rgb="FFFF7128"/>
        <color rgb="FFFFEF9C"/>
      </colorScale>
    </cfRule>
  </conditionalFormatting>
  <conditionalFormatting sqref="K77">
    <cfRule type="colorScale" priority="238">
      <colorScale>
        <cfvo type="formula" val="&quot;pass&quot;"/>
        <cfvo type="max"/>
        <color rgb="FFFF7128"/>
        <color rgb="FFFFEF9C"/>
      </colorScale>
    </cfRule>
  </conditionalFormatting>
  <conditionalFormatting sqref="K80">
    <cfRule type="colorScale" priority="237">
      <colorScale>
        <cfvo type="formula" val="&quot;pass&quot;"/>
        <cfvo type="max"/>
        <color rgb="FFFF7128"/>
        <color rgb="FFFFEF9C"/>
      </colorScale>
    </cfRule>
  </conditionalFormatting>
  <conditionalFormatting sqref="K97">
    <cfRule type="colorScale" priority="236">
      <colorScale>
        <cfvo type="formula" val="&quot;pass&quot;"/>
        <cfvo type="max"/>
        <color rgb="FFFF7128"/>
        <color rgb="FFFFEF9C"/>
      </colorScale>
    </cfRule>
  </conditionalFormatting>
  <conditionalFormatting sqref="K108">
    <cfRule type="colorScale" priority="235">
      <colorScale>
        <cfvo type="formula" val="&quot;pass&quot;"/>
        <cfvo type="max"/>
        <color rgb="FFFF7128"/>
        <color rgb="FFFFEF9C"/>
      </colorScale>
    </cfRule>
  </conditionalFormatting>
  <conditionalFormatting sqref="K117">
    <cfRule type="colorScale" priority="233">
      <colorScale>
        <cfvo type="formula" val="&quot;pass&quot;"/>
        <cfvo type="max"/>
        <color rgb="FFFF7128"/>
        <color rgb="FFFFEF9C"/>
      </colorScale>
    </cfRule>
  </conditionalFormatting>
  <conditionalFormatting sqref="K117">
    <cfRule type="colorScale" priority="232">
      <colorScale>
        <cfvo type="formula" val="&quot;pass&quot;"/>
        <cfvo type="max"/>
        <color rgb="FFFF7128"/>
        <color rgb="FFFFEF9C"/>
      </colorScale>
    </cfRule>
  </conditionalFormatting>
  <conditionalFormatting sqref="K117">
    <cfRule type="colorScale" priority="234">
      <colorScale>
        <cfvo type="formula" val="&quot;pass&quot;"/>
        <cfvo type="max"/>
        <color rgb="FFFF7128"/>
        <color rgb="FFFFEF9C"/>
      </colorScale>
    </cfRule>
  </conditionalFormatting>
  <conditionalFormatting sqref="K118">
    <cfRule type="colorScale" priority="229">
      <colorScale>
        <cfvo type="formula" val="&quot;pass&quot;"/>
        <cfvo type="max"/>
        <color rgb="FFFF7128"/>
        <color rgb="FFFFEF9C"/>
      </colorScale>
    </cfRule>
  </conditionalFormatting>
  <conditionalFormatting sqref="K118">
    <cfRule type="colorScale" priority="228">
      <colorScale>
        <cfvo type="formula" val="&quot;pass&quot;"/>
        <cfvo type="max"/>
        <color rgb="FFFF7128"/>
        <color rgb="FFFFEF9C"/>
      </colorScale>
    </cfRule>
  </conditionalFormatting>
  <conditionalFormatting sqref="K118">
    <cfRule type="colorScale" priority="227">
      <colorScale>
        <cfvo type="formula" val="&quot;pass&quot;"/>
        <cfvo type="max"/>
        <color rgb="FFFF7128"/>
        <color rgb="FFFFEF9C"/>
      </colorScale>
    </cfRule>
  </conditionalFormatting>
  <conditionalFormatting sqref="K118">
    <cfRule type="colorScale" priority="230">
      <colorScale>
        <cfvo type="formula" val="&quot;pass&quot;"/>
        <cfvo type="max"/>
        <color rgb="FFFF7128"/>
        <color rgb="FFFFEF9C"/>
      </colorScale>
    </cfRule>
  </conditionalFormatting>
  <conditionalFormatting sqref="K118">
    <cfRule type="colorScale" priority="231">
      <colorScale>
        <cfvo type="formula" val="&quot;pass&quot;"/>
        <cfvo type="max"/>
        <color rgb="FFFF7128"/>
        <color rgb="FFFFEF9C"/>
      </colorScale>
    </cfRule>
  </conditionalFormatting>
  <conditionalFormatting sqref="K120">
    <cfRule type="cellIs" dxfId="75" priority="224" operator="equal">
      <formula>"NOT_TESTED"</formula>
    </cfRule>
    <cfRule type="cellIs" dxfId="74" priority="225" operator="equal">
      <formula>"FAIL"</formula>
    </cfRule>
    <cfRule type="cellIs" dxfId="73" priority="226" operator="equal">
      <formula>"PASS"</formula>
    </cfRule>
  </conditionalFormatting>
  <conditionalFormatting sqref="K120">
    <cfRule type="colorScale" priority="223">
      <colorScale>
        <cfvo type="formula" val="&quot;pass&quot;"/>
        <cfvo type="max"/>
        <color rgb="FFFF7128"/>
        <color rgb="FFFFEF9C"/>
      </colorScale>
    </cfRule>
  </conditionalFormatting>
  <conditionalFormatting sqref="K128:K132">
    <cfRule type="colorScale" priority="222">
      <colorScale>
        <cfvo type="formula" val="&quot;pass&quot;"/>
        <cfvo type="max"/>
        <color rgb="FFFF7128"/>
        <color rgb="FFFFEF9C"/>
      </colorScale>
    </cfRule>
  </conditionalFormatting>
  <conditionalFormatting sqref="K135:K137">
    <cfRule type="colorScale" priority="221">
      <colorScale>
        <cfvo type="formula" val="&quot;pass&quot;"/>
        <cfvo type="max"/>
        <color rgb="FFFF7128"/>
        <color rgb="FFFFEF9C"/>
      </colorScale>
    </cfRule>
  </conditionalFormatting>
  <conditionalFormatting sqref="K140">
    <cfRule type="cellIs" dxfId="72" priority="218" operator="equal">
      <formula>"NOT_TESTED"</formula>
    </cfRule>
    <cfRule type="cellIs" dxfId="71" priority="219" operator="equal">
      <formula>"FAIL"</formula>
    </cfRule>
    <cfRule type="cellIs" dxfId="70" priority="220" operator="equal">
      <formula>"PASS"</formula>
    </cfRule>
  </conditionalFormatting>
  <conditionalFormatting sqref="K140">
    <cfRule type="colorScale" priority="217">
      <colorScale>
        <cfvo type="formula" val="&quot;pass&quot;"/>
        <cfvo type="max"/>
        <color rgb="FFFF7128"/>
        <color rgb="FFFFEF9C"/>
      </colorScale>
    </cfRule>
  </conditionalFormatting>
  <conditionalFormatting sqref="K141">
    <cfRule type="cellIs" dxfId="69" priority="214" operator="equal">
      <formula>"NOT_TESTED"</formula>
    </cfRule>
    <cfRule type="cellIs" dxfId="68" priority="215" operator="equal">
      <formula>"FAIL"</formula>
    </cfRule>
    <cfRule type="cellIs" dxfId="67" priority="216" operator="equal">
      <formula>"PASS"</formula>
    </cfRule>
  </conditionalFormatting>
  <conditionalFormatting sqref="K141">
    <cfRule type="colorScale" priority="213">
      <colorScale>
        <cfvo type="formula" val="&quot;pass&quot;"/>
        <cfvo type="max"/>
        <color rgb="FFFF7128"/>
        <color rgb="FFFFEF9C"/>
      </colorScale>
    </cfRule>
  </conditionalFormatting>
  <conditionalFormatting sqref="K142">
    <cfRule type="cellIs" dxfId="66" priority="210" operator="equal">
      <formula>"NOT_TESTED"</formula>
    </cfRule>
    <cfRule type="cellIs" dxfId="65" priority="211" operator="equal">
      <formula>"FAIL"</formula>
    </cfRule>
    <cfRule type="cellIs" dxfId="64" priority="212" operator="equal">
      <formula>"PASS"</formula>
    </cfRule>
  </conditionalFormatting>
  <conditionalFormatting sqref="K142">
    <cfRule type="colorScale" priority="209">
      <colorScale>
        <cfvo type="formula" val="&quot;pass&quot;"/>
        <cfvo type="max"/>
        <color rgb="FFFF7128"/>
        <color rgb="FFFFEF9C"/>
      </colorScale>
    </cfRule>
  </conditionalFormatting>
  <conditionalFormatting sqref="K146">
    <cfRule type="colorScale" priority="208">
      <colorScale>
        <cfvo type="formula" val="&quot;pass&quot;"/>
        <cfvo type="max"/>
        <color rgb="FFFF7128"/>
        <color rgb="FFFFEF9C"/>
      </colorScale>
    </cfRule>
  </conditionalFormatting>
  <conditionalFormatting sqref="K147:K149">
    <cfRule type="colorScale" priority="207">
      <colorScale>
        <cfvo type="formula" val="&quot;pass&quot;"/>
        <cfvo type="max"/>
        <color rgb="FFFF7128"/>
        <color rgb="FFFFEF9C"/>
      </colorScale>
    </cfRule>
  </conditionalFormatting>
  <conditionalFormatting sqref="K147:K149">
    <cfRule type="colorScale" priority="206">
      <colorScale>
        <cfvo type="formula" val="&quot;pass&quot;"/>
        <cfvo type="max"/>
        <color rgb="FFFF7128"/>
        <color rgb="FFFFEF9C"/>
      </colorScale>
    </cfRule>
  </conditionalFormatting>
  <conditionalFormatting sqref="K151:K154">
    <cfRule type="cellIs" dxfId="63" priority="203" operator="equal">
      <formula>"NOT_TESTED"</formula>
    </cfRule>
    <cfRule type="cellIs" dxfId="62" priority="204" operator="equal">
      <formula>"FAIL"</formula>
    </cfRule>
    <cfRule type="cellIs" dxfId="61" priority="205" operator="equal">
      <formula>"PASS"</formula>
    </cfRule>
  </conditionalFormatting>
  <conditionalFormatting sqref="K151:K154">
    <cfRule type="colorScale" priority="202">
      <colorScale>
        <cfvo type="formula" val="&quot;pass&quot;"/>
        <cfvo type="max"/>
        <color rgb="FFFF7128"/>
        <color rgb="FFFFEF9C"/>
      </colorScale>
    </cfRule>
  </conditionalFormatting>
  <conditionalFormatting sqref="K151:K154">
    <cfRule type="colorScale" priority="201">
      <colorScale>
        <cfvo type="formula" val="&quot;pass&quot;"/>
        <cfvo type="max"/>
        <color rgb="FFFF7128"/>
        <color rgb="FFFFEF9C"/>
      </colorScale>
    </cfRule>
  </conditionalFormatting>
  <conditionalFormatting sqref="K161">
    <cfRule type="cellIs" dxfId="60" priority="198" operator="equal">
      <formula>"NOT_TESTED"</formula>
    </cfRule>
    <cfRule type="cellIs" dxfId="59" priority="199" operator="equal">
      <formula>"FAIL"</formula>
    </cfRule>
    <cfRule type="cellIs" dxfId="58" priority="200" operator="equal">
      <formula>"PASS"</formula>
    </cfRule>
  </conditionalFormatting>
  <conditionalFormatting sqref="K161">
    <cfRule type="colorScale" priority="196">
      <colorScale>
        <cfvo type="formula" val="&quot;pass&quot;"/>
        <cfvo type="max"/>
        <color rgb="FFFF7128"/>
        <color rgb="FFFFEF9C"/>
      </colorScale>
    </cfRule>
  </conditionalFormatting>
  <conditionalFormatting sqref="K161">
    <cfRule type="colorScale" priority="197">
      <colorScale>
        <cfvo type="formula" val="&quot;pass&quot;"/>
        <cfvo type="max"/>
        <color rgb="FFFF7128"/>
        <color rgb="FFFFEF9C"/>
      </colorScale>
    </cfRule>
  </conditionalFormatting>
  <conditionalFormatting sqref="K163">
    <cfRule type="cellIs" dxfId="57" priority="193" operator="equal">
      <formula>"NOT_TESTED"</formula>
    </cfRule>
    <cfRule type="cellIs" dxfId="56" priority="194" operator="equal">
      <formula>"FAIL"</formula>
    </cfRule>
    <cfRule type="cellIs" dxfId="55" priority="195" operator="equal">
      <formula>"PASS"</formula>
    </cfRule>
  </conditionalFormatting>
  <conditionalFormatting sqref="K163">
    <cfRule type="colorScale" priority="191">
      <colorScale>
        <cfvo type="formula" val="&quot;pass&quot;"/>
        <cfvo type="max"/>
        <color rgb="FFFF7128"/>
        <color rgb="FFFFEF9C"/>
      </colorScale>
    </cfRule>
  </conditionalFormatting>
  <conditionalFormatting sqref="K163">
    <cfRule type="colorScale" priority="192">
      <colorScale>
        <cfvo type="formula" val="&quot;pass&quot;"/>
        <cfvo type="max"/>
        <color rgb="FFFF7128"/>
        <color rgb="FFFFEF9C"/>
      </colorScale>
    </cfRule>
  </conditionalFormatting>
  <conditionalFormatting sqref="K164:K165">
    <cfRule type="cellIs" dxfId="54" priority="188" operator="equal">
      <formula>"NOT_TESTED"</formula>
    </cfRule>
    <cfRule type="cellIs" dxfId="53" priority="189" operator="equal">
      <formula>"FAIL"</formula>
    </cfRule>
    <cfRule type="cellIs" dxfId="52" priority="190" operator="equal">
      <formula>"PASS"</formula>
    </cfRule>
  </conditionalFormatting>
  <conditionalFormatting sqref="K164:K165">
    <cfRule type="colorScale" priority="186">
      <colorScale>
        <cfvo type="formula" val="&quot;pass&quot;"/>
        <cfvo type="max"/>
        <color rgb="FFFF7128"/>
        <color rgb="FFFFEF9C"/>
      </colorScale>
    </cfRule>
  </conditionalFormatting>
  <conditionalFormatting sqref="K164:K165">
    <cfRule type="colorScale" priority="187">
      <colorScale>
        <cfvo type="formula" val="&quot;pass&quot;"/>
        <cfvo type="max"/>
        <color rgb="FFFF7128"/>
        <color rgb="FFFFEF9C"/>
      </colorScale>
    </cfRule>
  </conditionalFormatting>
  <conditionalFormatting sqref="K168:K169">
    <cfRule type="colorScale" priority="185">
      <colorScale>
        <cfvo type="formula" val="&quot;pass&quot;"/>
        <cfvo type="max"/>
        <color rgb="FFFF7128"/>
        <color rgb="FFFFEF9C"/>
      </colorScale>
    </cfRule>
  </conditionalFormatting>
  <conditionalFormatting sqref="K171:K173">
    <cfRule type="cellIs" dxfId="51" priority="182" operator="equal">
      <formula>"NOT_TESTED"</formula>
    </cfRule>
    <cfRule type="cellIs" dxfId="50" priority="183" operator="equal">
      <formula>"FAIL"</formula>
    </cfRule>
    <cfRule type="cellIs" dxfId="49" priority="184" operator="equal">
      <formula>"PASS"</formula>
    </cfRule>
  </conditionalFormatting>
  <conditionalFormatting sqref="K171:K173">
    <cfRule type="colorScale" priority="181">
      <colorScale>
        <cfvo type="formula" val="&quot;pass&quot;"/>
        <cfvo type="max"/>
        <color rgb="FFFF7128"/>
        <color rgb="FFFFEF9C"/>
      </colorScale>
    </cfRule>
  </conditionalFormatting>
  <conditionalFormatting sqref="K171">
    <cfRule type="colorScale" priority="180">
      <colorScale>
        <cfvo type="formula" val="&quot;pass&quot;"/>
        <cfvo type="max"/>
        <color rgb="FFFF7128"/>
        <color rgb="FFFFEF9C"/>
      </colorScale>
    </cfRule>
  </conditionalFormatting>
  <conditionalFormatting sqref="K172">
    <cfRule type="colorScale" priority="179">
      <colorScale>
        <cfvo type="formula" val="&quot;pass&quot;"/>
        <cfvo type="max"/>
        <color rgb="FFFF7128"/>
        <color rgb="FFFFEF9C"/>
      </colorScale>
    </cfRule>
  </conditionalFormatting>
  <conditionalFormatting sqref="K172:K173">
    <cfRule type="colorScale" priority="178">
      <colorScale>
        <cfvo type="formula" val="&quot;pass&quot;"/>
        <cfvo type="max"/>
        <color rgb="FFFF7128"/>
        <color rgb="FFFFEF9C"/>
      </colorScale>
    </cfRule>
  </conditionalFormatting>
  <conditionalFormatting sqref="K178:K179">
    <cfRule type="cellIs" dxfId="48" priority="175" operator="equal">
      <formula>"NOT_TESTED"</formula>
    </cfRule>
    <cfRule type="cellIs" dxfId="47" priority="176" operator="equal">
      <formula>"FAIL"</formula>
    </cfRule>
    <cfRule type="cellIs" dxfId="46" priority="177" operator="equal">
      <formula>"PASS"</formula>
    </cfRule>
  </conditionalFormatting>
  <conditionalFormatting sqref="K178:K179">
    <cfRule type="colorScale" priority="174">
      <colorScale>
        <cfvo type="formula" val="&quot;pass&quot;"/>
        <cfvo type="max"/>
        <color rgb="FFFF7128"/>
        <color rgb="FFFFEF9C"/>
      </colorScale>
    </cfRule>
  </conditionalFormatting>
  <conditionalFormatting sqref="K181:K185">
    <cfRule type="colorScale" priority="173">
      <colorScale>
        <cfvo type="formula" val="&quot;pass&quot;"/>
        <cfvo type="max"/>
        <color rgb="FFFF7128"/>
        <color rgb="FFFFEF9C"/>
      </colorScale>
    </cfRule>
  </conditionalFormatting>
  <conditionalFormatting sqref="K186">
    <cfRule type="colorScale" priority="171">
      <colorScale>
        <cfvo type="formula" val="&quot;pass&quot;"/>
        <cfvo type="max"/>
        <color rgb="FFFF7128"/>
        <color rgb="FFFFEF9C"/>
      </colorScale>
    </cfRule>
  </conditionalFormatting>
  <conditionalFormatting sqref="K186">
    <cfRule type="colorScale" priority="172">
      <colorScale>
        <cfvo type="formula" val="&quot;pass&quot;"/>
        <cfvo type="max"/>
        <color rgb="FFFF7128"/>
        <color rgb="FFFFEF9C"/>
      </colorScale>
    </cfRule>
  </conditionalFormatting>
  <conditionalFormatting sqref="K187:K188">
    <cfRule type="colorScale" priority="169">
      <colorScale>
        <cfvo type="formula" val="&quot;pass&quot;"/>
        <cfvo type="max"/>
        <color rgb="FFFF7128"/>
        <color rgb="FFFFEF9C"/>
      </colorScale>
    </cfRule>
  </conditionalFormatting>
  <conditionalFormatting sqref="K187:K188">
    <cfRule type="colorScale" priority="170">
      <colorScale>
        <cfvo type="formula" val="&quot;pass&quot;"/>
        <cfvo type="max"/>
        <color rgb="FFFF7128"/>
        <color rgb="FFFFEF9C"/>
      </colorScale>
    </cfRule>
  </conditionalFormatting>
  <conditionalFormatting sqref="K189:K191">
    <cfRule type="colorScale" priority="167">
      <colorScale>
        <cfvo type="formula" val="&quot;pass&quot;"/>
        <cfvo type="max"/>
        <color rgb="FFFF7128"/>
        <color rgb="FFFFEF9C"/>
      </colorScale>
    </cfRule>
  </conditionalFormatting>
  <conditionalFormatting sqref="K189:K191">
    <cfRule type="colorScale" priority="168">
      <colorScale>
        <cfvo type="formula" val="&quot;pass&quot;"/>
        <cfvo type="max"/>
        <color rgb="FFFF7128"/>
        <color rgb="FFFFEF9C"/>
      </colorScale>
    </cfRule>
  </conditionalFormatting>
  <conditionalFormatting sqref="K195">
    <cfRule type="cellIs" dxfId="45" priority="164" operator="equal">
      <formula>"NOT_TESTED"</formula>
    </cfRule>
    <cfRule type="cellIs" dxfId="44" priority="165" operator="equal">
      <formula>"FAIL"</formula>
    </cfRule>
    <cfRule type="cellIs" dxfId="43" priority="166" operator="equal">
      <formula>"PASS"</formula>
    </cfRule>
  </conditionalFormatting>
  <conditionalFormatting sqref="K195">
    <cfRule type="colorScale" priority="163">
      <colorScale>
        <cfvo type="formula" val="&quot;pass&quot;"/>
        <cfvo type="max"/>
        <color rgb="FFFF7128"/>
        <color rgb="FFFFEF9C"/>
      </colorScale>
    </cfRule>
  </conditionalFormatting>
  <conditionalFormatting sqref="K205">
    <cfRule type="colorScale" priority="155">
      <colorScale>
        <cfvo type="formula" val="&quot;pass&quot;"/>
        <cfvo type="max"/>
        <color rgb="FFFF7128"/>
        <color rgb="FFFFEF9C"/>
      </colorScale>
    </cfRule>
    <cfRule type="cellIs" dxfId="42" priority="156" operator="equal">
      <formula>"NOT_TESTED"</formula>
    </cfRule>
    <cfRule type="cellIs" dxfId="41" priority="157" operator="equal">
      <formula>"FAIL"</formula>
    </cfRule>
    <cfRule type="cellIs" dxfId="40" priority="158" operator="equal">
      <formula>"PASS"</formula>
    </cfRule>
    <cfRule type="colorScale" priority="159">
      <colorScale>
        <cfvo type="formula" val="&quot;pass&quot;"/>
        <cfvo type="max"/>
        <color rgb="FFFF7128"/>
        <color rgb="FFFFEF9C"/>
      </colorScale>
    </cfRule>
    <cfRule type="cellIs" dxfId="39" priority="160" operator="equal">
      <formula>"NOT_TESTED"</formula>
    </cfRule>
    <cfRule type="cellIs" dxfId="38" priority="161" operator="equal">
      <formula>"FAIL"</formula>
    </cfRule>
    <cfRule type="cellIs" dxfId="37" priority="162" operator="equal">
      <formula>"PASS"</formula>
    </cfRule>
  </conditionalFormatting>
  <conditionalFormatting sqref="K206">
    <cfRule type="colorScale" priority="147">
      <colorScale>
        <cfvo type="formula" val="&quot;pass&quot;"/>
        <cfvo type="max"/>
        <color rgb="FFFF7128"/>
        <color rgb="FFFFEF9C"/>
      </colorScale>
    </cfRule>
    <cfRule type="cellIs" dxfId="36" priority="148" operator="equal">
      <formula>"NOT_TESTED"</formula>
    </cfRule>
    <cfRule type="cellIs" dxfId="35" priority="149" operator="equal">
      <formula>"FAIL"</formula>
    </cfRule>
    <cfRule type="cellIs" dxfId="34" priority="150" operator="equal">
      <formula>"PASS"</formula>
    </cfRule>
    <cfRule type="colorScale" priority="151">
      <colorScale>
        <cfvo type="formula" val="&quot;pass&quot;"/>
        <cfvo type="max"/>
        <color rgb="FFFF7128"/>
        <color rgb="FFFFEF9C"/>
      </colorScale>
    </cfRule>
    <cfRule type="cellIs" dxfId="33" priority="152" operator="equal">
      <formula>"NOT_TESTED"</formula>
    </cfRule>
    <cfRule type="cellIs" dxfId="32" priority="153" operator="equal">
      <formula>"FAIL"</formula>
    </cfRule>
    <cfRule type="cellIs" dxfId="31" priority="154" operator="equal">
      <formula>"PASS"</formula>
    </cfRule>
  </conditionalFormatting>
  <conditionalFormatting sqref="K207">
    <cfRule type="colorScale" priority="139">
      <colorScale>
        <cfvo type="formula" val="&quot;pass&quot;"/>
        <cfvo type="max"/>
        <color rgb="FFFF7128"/>
        <color rgb="FFFFEF9C"/>
      </colorScale>
    </cfRule>
    <cfRule type="cellIs" dxfId="30" priority="140" operator="equal">
      <formula>"NOT_TESTED"</formula>
    </cfRule>
    <cfRule type="cellIs" dxfId="29" priority="141" operator="equal">
      <formula>"FAIL"</formula>
    </cfRule>
    <cfRule type="cellIs" dxfId="28" priority="142" operator="equal">
      <formula>"PASS"</formula>
    </cfRule>
    <cfRule type="colorScale" priority="143">
      <colorScale>
        <cfvo type="formula" val="&quot;pass&quot;"/>
        <cfvo type="max"/>
        <color rgb="FFFF7128"/>
        <color rgb="FFFFEF9C"/>
      </colorScale>
    </cfRule>
    <cfRule type="cellIs" dxfId="27" priority="144" operator="equal">
      <formula>"NOT_TESTED"</formula>
    </cfRule>
    <cfRule type="cellIs" dxfId="26" priority="145" operator="equal">
      <formula>"FAIL"</formula>
    </cfRule>
    <cfRule type="cellIs" dxfId="25" priority="146" operator="equal">
      <formula>"PASS"</formula>
    </cfRule>
  </conditionalFormatting>
  <conditionalFormatting sqref="K208">
    <cfRule type="colorScale" priority="131">
      <colorScale>
        <cfvo type="formula" val="&quot;pass&quot;"/>
        <cfvo type="max"/>
        <color rgb="FFFF7128"/>
        <color rgb="FFFFEF9C"/>
      </colorScale>
    </cfRule>
    <cfRule type="cellIs" dxfId="24" priority="132" operator="equal">
      <formula>"NOT_TESTED"</formula>
    </cfRule>
    <cfRule type="cellIs" dxfId="23" priority="133" operator="equal">
      <formula>"FAIL"</formula>
    </cfRule>
    <cfRule type="cellIs" dxfId="22" priority="134" operator="equal">
      <formula>"PASS"</formula>
    </cfRule>
    <cfRule type="colorScale" priority="135">
      <colorScale>
        <cfvo type="formula" val="&quot;pass&quot;"/>
        <cfvo type="max"/>
        <color rgb="FFFF7128"/>
        <color rgb="FFFFEF9C"/>
      </colorScale>
    </cfRule>
    <cfRule type="cellIs" dxfId="21" priority="136" operator="equal">
      <formula>"NOT_TESTED"</formula>
    </cfRule>
    <cfRule type="cellIs" dxfId="20" priority="137" operator="equal">
      <formula>"FAIL"</formula>
    </cfRule>
    <cfRule type="cellIs" dxfId="19" priority="138" operator="equal">
      <formula>"PASS"</formula>
    </cfRule>
  </conditionalFormatting>
  <conditionalFormatting sqref="K210:K212">
    <cfRule type="colorScale" priority="130">
      <colorScale>
        <cfvo type="formula" val="&quot;pass&quot;"/>
        <cfvo type="max"/>
        <color rgb="FFFF7128"/>
        <color rgb="FFFFEF9C"/>
      </colorScale>
    </cfRule>
  </conditionalFormatting>
  <conditionalFormatting sqref="K214:K215">
    <cfRule type="colorScale" priority="129">
      <colorScale>
        <cfvo type="formula" val="&quot;pass&quot;"/>
        <cfvo type="max"/>
        <color rgb="FFFF7128"/>
        <color rgb="FFFFEF9C"/>
      </colorScale>
    </cfRule>
  </conditionalFormatting>
  <conditionalFormatting sqref="K257">
    <cfRule type="cellIs" dxfId="18" priority="122" operator="equal">
      <formula>"NOT_TESTED"</formula>
    </cfRule>
    <cfRule type="cellIs" dxfId="17" priority="123" operator="equal">
      <formula>"FAIL"</formula>
    </cfRule>
    <cfRule type="cellIs" dxfId="16" priority="124" operator="equal">
      <formula>"PASS"</formula>
    </cfRule>
  </conditionalFormatting>
  <conditionalFormatting sqref="K257">
    <cfRule type="colorScale" priority="117">
      <colorScale>
        <cfvo type="formula" val="&quot;pass&quot;"/>
        <cfvo type="max"/>
        <color rgb="FFFF7128"/>
        <color rgb="FFFFEF9C"/>
      </colorScale>
    </cfRule>
    <cfRule type="cellIs" dxfId="15" priority="118" operator="equal">
      <formula>"NOT_TESTED"</formula>
    </cfRule>
    <cfRule type="cellIs" dxfId="14" priority="119" operator="equal">
      <formula>"FAIL"</formula>
    </cfRule>
    <cfRule type="cellIs" dxfId="13" priority="120" operator="equal">
      <formula>"PASS"</formula>
    </cfRule>
    <cfRule type="colorScale" priority="121">
      <colorScale>
        <cfvo type="formula" val="&quot;pass&quot;"/>
        <cfvo type="max"/>
        <color rgb="FFFF7128"/>
        <color rgb="FFFFEF9C"/>
      </colorScale>
    </cfRule>
  </conditionalFormatting>
  <conditionalFormatting sqref="K258:K259">
    <cfRule type="cellIs" dxfId="12" priority="114" operator="equal">
      <formula>"NOT_TESTED"</formula>
    </cfRule>
    <cfRule type="cellIs" dxfId="11" priority="115" operator="equal">
      <formula>"FAIL"</formula>
    </cfRule>
    <cfRule type="cellIs" dxfId="10" priority="116" operator="equal">
      <formula>"PASS"</formula>
    </cfRule>
  </conditionalFormatting>
  <conditionalFormatting sqref="K258:K259">
    <cfRule type="colorScale" priority="109">
      <colorScale>
        <cfvo type="formula" val="&quot;pass&quot;"/>
        <cfvo type="max"/>
        <color rgb="FFFF7128"/>
        <color rgb="FFFFEF9C"/>
      </colorScale>
    </cfRule>
    <cfRule type="cellIs" dxfId="9" priority="110" operator="equal">
      <formula>"NOT_TESTED"</formula>
    </cfRule>
    <cfRule type="cellIs" dxfId="8" priority="111" operator="equal">
      <formula>"FAIL"</formula>
    </cfRule>
    <cfRule type="cellIs" dxfId="7" priority="112" operator="equal">
      <formula>"PASS"</formula>
    </cfRule>
    <cfRule type="colorScale" priority="113">
      <colorScale>
        <cfvo type="formula" val="&quot;pass&quot;"/>
        <cfvo type="max"/>
        <color rgb="FFFF7128"/>
        <color rgb="FFFFEF9C"/>
      </colorScale>
    </cfRule>
  </conditionalFormatting>
  <conditionalFormatting sqref="K297:K300">
    <cfRule type="colorScale" priority="107">
      <colorScale>
        <cfvo type="formula" val="&quot;pass&quot;"/>
        <cfvo type="max"/>
        <color rgb="FFFF7128"/>
        <color rgb="FFFFEF9C"/>
      </colorScale>
    </cfRule>
    <cfRule type="colorScale" priority="108">
      <colorScale>
        <cfvo type="formula" val="&quot;pass&quot;"/>
        <cfvo type="max"/>
        <color rgb="FFFF7128"/>
        <color rgb="FFFFEF9C"/>
      </colorScale>
    </cfRule>
  </conditionalFormatting>
  <conditionalFormatting sqref="K306">
    <cfRule type="colorScale" priority="106">
      <colorScale>
        <cfvo type="formula" val="&quot;pass&quot;"/>
        <cfvo type="max"/>
        <color rgb="FFFF7128"/>
        <color rgb="FFFFEF9C"/>
      </colorScale>
    </cfRule>
  </conditionalFormatting>
  <conditionalFormatting sqref="K319">
    <cfRule type="colorScale" priority="105">
      <colorScale>
        <cfvo type="formula" val="&quot;pass&quot;"/>
        <cfvo type="max"/>
        <color rgb="FFFF7128"/>
        <color rgb="FFFFEF9C"/>
      </colorScale>
    </cfRule>
  </conditionalFormatting>
  <conditionalFormatting sqref="K351">
    <cfRule type="colorScale" priority="104">
      <colorScale>
        <cfvo type="formula" val="&quot;pass&quot;"/>
        <cfvo type="max"/>
        <color rgb="FFFF7128"/>
        <color rgb="FFFFEF9C"/>
      </colorScale>
    </cfRule>
  </conditionalFormatting>
  <conditionalFormatting sqref="K352">
    <cfRule type="colorScale" priority="103">
      <colorScale>
        <cfvo type="formula" val="&quot;pass&quot;"/>
        <cfvo type="max"/>
        <color rgb="FFFF7128"/>
        <color rgb="FFFFEF9C"/>
      </colorScale>
    </cfRule>
  </conditionalFormatting>
  <conditionalFormatting sqref="K352">
    <cfRule type="colorScale" priority="101">
      <colorScale>
        <cfvo type="formula" val="&quot;pass&quot;"/>
        <cfvo type="max"/>
        <color rgb="FFFF7128"/>
        <color rgb="FFFFEF9C"/>
      </colorScale>
    </cfRule>
  </conditionalFormatting>
  <conditionalFormatting sqref="K352">
    <cfRule type="colorScale" priority="102">
      <colorScale>
        <cfvo type="formula" val="&quot;pass&quot;"/>
        <cfvo type="max"/>
        <color rgb="FFFF7128"/>
        <color rgb="FFFFEF9C"/>
      </colorScale>
    </cfRule>
  </conditionalFormatting>
  <conditionalFormatting sqref="K352">
    <cfRule type="colorScale" priority="100">
      <colorScale>
        <cfvo type="formula" val="&quot;pass&quot;"/>
        <cfvo type="max"/>
        <color rgb="FFFF7128"/>
        <color rgb="FFFFEF9C"/>
      </colorScale>
    </cfRule>
  </conditionalFormatting>
  <conditionalFormatting sqref="K352">
    <cfRule type="colorScale" priority="99">
      <colorScale>
        <cfvo type="formula" val="&quot;pass&quot;"/>
        <cfvo type="max"/>
        <color rgb="FFFF7128"/>
        <color rgb="FFFFEF9C"/>
      </colorScale>
    </cfRule>
  </conditionalFormatting>
  <conditionalFormatting sqref="K353">
    <cfRule type="colorScale" priority="98">
      <colorScale>
        <cfvo type="formula" val="&quot;pass&quot;"/>
        <cfvo type="max"/>
        <color rgb="FFFF7128"/>
        <color rgb="FFFFEF9C"/>
      </colorScale>
    </cfRule>
  </conditionalFormatting>
  <conditionalFormatting sqref="K353">
    <cfRule type="colorScale" priority="96">
      <colorScale>
        <cfvo type="formula" val="&quot;pass&quot;"/>
        <cfvo type="max"/>
        <color rgb="FFFF7128"/>
        <color rgb="FFFFEF9C"/>
      </colorScale>
    </cfRule>
  </conditionalFormatting>
  <conditionalFormatting sqref="K353">
    <cfRule type="colorScale" priority="97">
      <colorScale>
        <cfvo type="formula" val="&quot;pass&quot;"/>
        <cfvo type="max"/>
        <color rgb="FFFF7128"/>
        <color rgb="FFFFEF9C"/>
      </colorScale>
    </cfRule>
  </conditionalFormatting>
  <conditionalFormatting sqref="K353">
    <cfRule type="colorScale" priority="95">
      <colorScale>
        <cfvo type="formula" val="&quot;pass&quot;"/>
        <cfvo type="max"/>
        <color rgb="FFFF7128"/>
        <color rgb="FFFFEF9C"/>
      </colorScale>
    </cfRule>
  </conditionalFormatting>
  <conditionalFormatting sqref="K353">
    <cfRule type="colorScale" priority="94">
      <colorScale>
        <cfvo type="formula" val="&quot;pass&quot;"/>
        <cfvo type="max"/>
        <color rgb="FFFF7128"/>
        <color rgb="FFFFEF9C"/>
      </colorScale>
    </cfRule>
  </conditionalFormatting>
  <conditionalFormatting sqref="K354">
    <cfRule type="colorScale" priority="93">
      <colorScale>
        <cfvo type="formula" val="&quot;pass&quot;"/>
        <cfvo type="max"/>
        <color rgb="FFFF7128"/>
        <color rgb="FFFFEF9C"/>
      </colorScale>
    </cfRule>
  </conditionalFormatting>
  <conditionalFormatting sqref="K354">
    <cfRule type="colorScale" priority="91">
      <colorScale>
        <cfvo type="formula" val="&quot;pass&quot;"/>
        <cfvo type="max"/>
        <color rgb="FFFF7128"/>
        <color rgb="FFFFEF9C"/>
      </colorScale>
    </cfRule>
  </conditionalFormatting>
  <conditionalFormatting sqref="K354">
    <cfRule type="colorScale" priority="92">
      <colorScale>
        <cfvo type="formula" val="&quot;pass&quot;"/>
        <cfvo type="max"/>
        <color rgb="FFFF7128"/>
        <color rgb="FFFFEF9C"/>
      </colorScale>
    </cfRule>
  </conditionalFormatting>
  <conditionalFormatting sqref="K354">
    <cfRule type="colorScale" priority="90">
      <colorScale>
        <cfvo type="formula" val="&quot;pass&quot;"/>
        <cfvo type="max"/>
        <color rgb="FFFF7128"/>
        <color rgb="FFFFEF9C"/>
      </colorScale>
    </cfRule>
  </conditionalFormatting>
  <conditionalFormatting sqref="K354">
    <cfRule type="colorScale" priority="89">
      <colorScale>
        <cfvo type="formula" val="&quot;pass&quot;"/>
        <cfvo type="max"/>
        <color rgb="FFFF7128"/>
        <color rgb="FFFFEF9C"/>
      </colorScale>
    </cfRule>
  </conditionalFormatting>
  <conditionalFormatting sqref="K355">
    <cfRule type="colorScale" priority="87">
      <colorScale>
        <cfvo type="formula" val="&quot;pass&quot;"/>
        <cfvo type="max"/>
        <color rgb="FFFF7128"/>
        <color rgb="FFFFEF9C"/>
      </colorScale>
    </cfRule>
  </conditionalFormatting>
  <conditionalFormatting sqref="K355">
    <cfRule type="colorScale" priority="85">
      <colorScale>
        <cfvo type="formula" val="&quot;pass&quot;"/>
        <cfvo type="max"/>
        <color rgb="FFFF7128"/>
        <color rgb="FFFFEF9C"/>
      </colorScale>
    </cfRule>
  </conditionalFormatting>
  <conditionalFormatting sqref="K355">
    <cfRule type="colorScale" priority="86">
      <colorScale>
        <cfvo type="formula" val="&quot;pass&quot;"/>
        <cfvo type="max"/>
        <color rgb="FFFF7128"/>
        <color rgb="FFFFEF9C"/>
      </colorScale>
    </cfRule>
  </conditionalFormatting>
  <conditionalFormatting sqref="K355">
    <cfRule type="colorScale" priority="84">
      <colorScale>
        <cfvo type="formula" val="&quot;pass&quot;"/>
        <cfvo type="max"/>
        <color rgb="FFFF7128"/>
        <color rgb="FFFFEF9C"/>
      </colorScale>
    </cfRule>
  </conditionalFormatting>
  <conditionalFormatting sqref="K355">
    <cfRule type="colorScale" priority="83">
      <colorScale>
        <cfvo type="formula" val="&quot;pass&quot;"/>
        <cfvo type="max"/>
        <color rgb="FFFF7128"/>
        <color rgb="FFFFEF9C"/>
      </colorScale>
    </cfRule>
  </conditionalFormatting>
  <conditionalFormatting sqref="K355">
    <cfRule type="colorScale" priority="88">
      <colorScale>
        <cfvo type="formula" val="&quot;pass&quot;"/>
        <cfvo type="max"/>
        <color rgb="FFFF7128"/>
        <color rgb="FFFFEF9C"/>
      </colorScale>
    </cfRule>
  </conditionalFormatting>
  <conditionalFormatting sqref="K356">
    <cfRule type="colorScale" priority="81">
      <colorScale>
        <cfvo type="formula" val="&quot;pass&quot;"/>
        <cfvo type="max"/>
        <color rgb="FFFF7128"/>
        <color rgb="FFFFEF9C"/>
      </colorScale>
    </cfRule>
  </conditionalFormatting>
  <conditionalFormatting sqref="K356">
    <cfRule type="colorScale" priority="79">
      <colorScale>
        <cfvo type="formula" val="&quot;pass&quot;"/>
        <cfvo type="max"/>
        <color rgb="FFFF7128"/>
        <color rgb="FFFFEF9C"/>
      </colorScale>
    </cfRule>
  </conditionalFormatting>
  <conditionalFormatting sqref="K356">
    <cfRule type="colorScale" priority="80">
      <colorScale>
        <cfvo type="formula" val="&quot;pass&quot;"/>
        <cfvo type="max"/>
        <color rgb="FFFF7128"/>
        <color rgb="FFFFEF9C"/>
      </colorScale>
    </cfRule>
  </conditionalFormatting>
  <conditionalFormatting sqref="K356">
    <cfRule type="colorScale" priority="78">
      <colorScale>
        <cfvo type="formula" val="&quot;pass&quot;"/>
        <cfvo type="max"/>
        <color rgb="FFFF7128"/>
        <color rgb="FFFFEF9C"/>
      </colorScale>
    </cfRule>
  </conditionalFormatting>
  <conditionalFormatting sqref="K356">
    <cfRule type="colorScale" priority="77">
      <colorScale>
        <cfvo type="formula" val="&quot;pass&quot;"/>
        <cfvo type="max"/>
        <color rgb="FFFF7128"/>
        <color rgb="FFFFEF9C"/>
      </colorScale>
    </cfRule>
  </conditionalFormatting>
  <conditionalFormatting sqref="K356">
    <cfRule type="colorScale" priority="82">
      <colorScale>
        <cfvo type="formula" val="&quot;pass&quot;"/>
        <cfvo type="max"/>
        <color rgb="FFFF7128"/>
        <color rgb="FFFFEF9C"/>
      </colorScale>
    </cfRule>
  </conditionalFormatting>
  <conditionalFormatting sqref="K357">
    <cfRule type="colorScale" priority="75">
      <colorScale>
        <cfvo type="formula" val="&quot;pass&quot;"/>
        <cfvo type="max"/>
        <color rgb="FFFF7128"/>
        <color rgb="FFFFEF9C"/>
      </colorScale>
    </cfRule>
  </conditionalFormatting>
  <conditionalFormatting sqref="K357">
    <cfRule type="colorScale" priority="73">
      <colorScale>
        <cfvo type="formula" val="&quot;pass&quot;"/>
        <cfvo type="max"/>
        <color rgb="FFFF7128"/>
        <color rgb="FFFFEF9C"/>
      </colorScale>
    </cfRule>
  </conditionalFormatting>
  <conditionalFormatting sqref="K357">
    <cfRule type="colorScale" priority="74">
      <colorScale>
        <cfvo type="formula" val="&quot;pass&quot;"/>
        <cfvo type="max"/>
        <color rgb="FFFF7128"/>
        <color rgb="FFFFEF9C"/>
      </colorScale>
    </cfRule>
  </conditionalFormatting>
  <conditionalFormatting sqref="K357">
    <cfRule type="colorScale" priority="72">
      <colorScale>
        <cfvo type="formula" val="&quot;pass&quot;"/>
        <cfvo type="max"/>
        <color rgb="FFFF7128"/>
        <color rgb="FFFFEF9C"/>
      </colorScale>
    </cfRule>
  </conditionalFormatting>
  <conditionalFormatting sqref="K357">
    <cfRule type="colorScale" priority="71">
      <colorScale>
        <cfvo type="formula" val="&quot;pass&quot;"/>
        <cfvo type="max"/>
        <color rgb="FFFF7128"/>
        <color rgb="FFFFEF9C"/>
      </colorScale>
    </cfRule>
  </conditionalFormatting>
  <conditionalFormatting sqref="K357">
    <cfRule type="colorScale" priority="76">
      <colorScale>
        <cfvo type="formula" val="&quot;pass&quot;"/>
        <cfvo type="max"/>
        <color rgb="FFFF7128"/>
        <color rgb="FFFFEF9C"/>
      </colorScale>
    </cfRule>
  </conditionalFormatting>
  <conditionalFormatting sqref="K358">
    <cfRule type="colorScale" priority="69">
      <colorScale>
        <cfvo type="formula" val="&quot;pass&quot;"/>
        <cfvo type="max"/>
        <color rgb="FFFF7128"/>
        <color rgb="FFFFEF9C"/>
      </colorScale>
    </cfRule>
  </conditionalFormatting>
  <conditionalFormatting sqref="K358">
    <cfRule type="colorScale" priority="67">
      <colorScale>
        <cfvo type="formula" val="&quot;pass&quot;"/>
        <cfvo type="max"/>
        <color rgb="FFFF7128"/>
        <color rgb="FFFFEF9C"/>
      </colorScale>
    </cfRule>
  </conditionalFormatting>
  <conditionalFormatting sqref="K358">
    <cfRule type="colorScale" priority="68">
      <colorScale>
        <cfvo type="formula" val="&quot;pass&quot;"/>
        <cfvo type="max"/>
        <color rgb="FFFF7128"/>
        <color rgb="FFFFEF9C"/>
      </colorScale>
    </cfRule>
  </conditionalFormatting>
  <conditionalFormatting sqref="K358">
    <cfRule type="colorScale" priority="66">
      <colorScale>
        <cfvo type="formula" val="&quot;pass&quot;"/>
        <cfvo type="max"/>
        <color rgb="FFFF7128"/>
        <color rgb="FFFFEF9C"/>
      </colorScale>
    </cfRule>
  </conditionalFormatting>
  <conditionalFormatting sqref="K358">
    <cfRule type="colorScale" priority="65">
      <colorScale>
        <cfvo type="formula" val="&quot;pass&quot;"/>
        <cfvo type="max"/>
        <color rgb="FFFF7128"/>
        <color rgb="FFFFEF9C"/>
      </colorScale>
    </cfRule>
  </conditionalFormatting>
  <conditionalFormatting sqref="K358">
    <cfRule type="colorScale" priority="70">
      <colorScale>
        <cfvo type="formula" val="&quot;pass&quot;"/>
        <cfvo type="max"/>
        <color rgb="FFFF7128"/>
        <color rgb="FFFFEF9C"/>
      </colorScale>
    </cfRule>
  </conditionalFormatting>
  <conditionalFormatting sqref="K359">
    <cfRule type="colorScale" priority="63">
      <colorScale>
        <cfvo type="formula" val="&quot;pass&quot;"/>
        <cfvo type="max"/>
        <color rgb="FFFF7128"/>
        <color rgb="FFFFEF9C"/>
      </colorScale>
    </cfRule>
  </conditionalFormatting>
  <conditionalFormatting sqref="K359">
    <cfRule type="colorScale" priority="61">
      <colorScale>
        <cfvo type="formula" val="&quot;pass&quot;"/>
        <cfvo type="max"/>
        <color rgb="FFFF7128"/>
        <color rgb="FFFFEF9C"/>
      </colorScale>
    </cfRule>
  </conditionalFormatting>
  <conditionalFormatting sqref="K359">
    <cfRule type="colorScale" priority="62">
      <colorScale>
        <cfvo type="formula" val="&quot;pass&quot;"/>
        <cfvo type="max"/>
        <color rgb="FFFF7128"/>
        <color rgb="FFFFEF9C"/>
      </colorScale>
    </cfRule>
  </conditionalFormatting>
  <conditionalFormatting sqref="K359">
    <cfRule type="colorScale" priority="60">
      <colorScale>
        <cfvo type="formula" val="&quot;pass&quot;"/>
        <cfvo type="max"/>
        <color rgb="FFFF7128"/>
        <color rgb="FFFFEF9C"/>
      </colorScale>
    </cfRule>
  </conditionalFormatting>
  <conditionalFormatting sqref="K359">
    <cfRule type="colorScale" priority="59">
      <colorScale>
        <cfvo type="formula" val="&quot;pass&quot;"/>
        <cfvo type="max"/>
        <color rgb="FFFF7128"/>
        <color rgb="FFFFEF9C"/>
      </colorScale>
    </cfRule>
  </conditionalFormatting>
  <conditionalFormatting sqref="K359">
    <cfRule type="colorScale" priority="64">
      <colorScale>
        <cfvo type="formula" val="&quot;pass&quot;"/>
        <cfvo type="max"/>
        <color rgb="FFFF7128"/>
        <color rgb="FFFFEF9C"/>
      </colorScale>
    </cfRule>
  </conditionalFormatting>
  <conditionalFormatting sqref="K360">
    <cfRule type="colorScale" priority="57">
      <colorScale>
        <cfvo type="formula" val="&quot;pass&quot;"/>
        <cfvo type="max"/>
        <color rgb="FFFF7128"/>
        <color rgb="FFFFEF9C"/>
      </colorScale>
    </cfRule>
  </conditionalFormatting>
  <conditionalFormatting sqref="K360">
    <cfRule type="colorScale" priority="55">
      <colorScale>
        <cfvo type="formula" val="&quot;pass&quot;"/>
        <cfvo type="max"/>
        <color rgb="FFFF7128"/>
        <color rgb="FFFFEF9C"/>
      </colorScale>
    </cfRule>
  </conditionalFormatting>
  <conditionalFormatting sqref="K360">
    <cfRule type="colorScale" priority="56">
      <colorScale>
        <cfvo type="formula" val="&quot;pass&quot;"/>
        <cfvo type="max"/>
        <color rgb="FFFF7128"/>
        <color rgb="FFFFEF9C"/>
      </colorScale>
    </cfRule>
  </conditionalFormatting>
  <conditionalFormatting sqref="K360">
    <cfRule type="colorScale" priority="54">
      <colorScale>
        <cfvo type="formula" val="&quot;pass&quot;"/>
        <cfvo type="max"/>
        <color rgb="FFFF7128"/>
        <color rgb="FFFFEF9C"/>
      </colorScale>
    </cfRule>
  </conditionalFormatting>
  <conditionalFormatting sqref="K360">
    <cfRule type="colorScale" priority="53">
      <colorScale>
        <cfvo type="formula" val="&quot;pass&quot;"/>
        <cfvo type="max"/>
        <color rgb="FFFF7128"/>
        <color rgb="FFFFEF9C"/>
      </colorScale>
    </cfRule>
  </conditionalFormatting>
  <conditionalFormatting sqref="K360">
    <cfRule type="colorScale" priority="58">
      <colorScale>
        <cfvo type="formula" val="&quot;pass&quot;"/>
        <cfvo type="max"/>
        <color rgb="FFFF7128"/>
        <color rgb="FFFFEF9C"/>
      </colorScale>
    </cfRule>
  </conditionalFormatting>
  <conditionalFormatting sqref="K361:K363">
    <cfRule type="colorScale" priority="51">
      <colorScale>
        <cfvo type="formula" val="&quot;pass&quot;"/>
        <cfvo type="max"/>
        <color rgb="FFFF7128"/>
        <color rgb="FFFFEF9C"/>
      </colorScale>
    </cfRule>
  </conditionalFormatting>
  <conditionalFormatting sqref="K361:K363">
    <cfRule type="colorScale" priority="49">
      <colorScale>
        <cfvo type="formula" val="&quot;pass&quot;"/>
        <cfvo type="max"/>
        <color rgb="FFFF7128"/>
        <color rgb="FFFFEF9C"/>
      </colorScale>
    </cfRule>
  </conditionalFormatting>
  <conditionalFormatting sqref="K361:K363">
    <cfRule type="colorScale" priority="50">
      <colorScale>
        <cfvo type="formula" val="&quot;pass&quot;"/>
        <cfvo type="max"/>
        <color rgb="FFFF7128"/>
        <color rgb="FFFFEF9C"/>
      </colorScale>
    </cfRule>
  </conditionalFormatting>
  <conditionalFormatting sqref="K361:K363">
    <cfRule type="colorScale" priority="48">
      <colorScale>
        <cfvo type="formula" val="&quot;pass&quot;"/>
        <cfvo type="max"/>
        <color rgb="FFFF7128"/>
        <color rgb="FFFFEF9C"/>
      </colorScale>
    </cfRule>
  </conditionalFormatting>
  <conditionalFormatting sqref="K361:K363">
    <cfRule type="colorScale" priority="47">
      <colorScale>
        <cfvo type="formula" val="&quot;pass&quot;"/>
        <cfvo type="max"/>
        <color rgb="FFFF7128"/>
        <color rgb="FFFFEF9C"/>
      </colorScale>
    </cfRule>
  </conditionalFormatting>
  <conditionalFormatting sqref="K361:K363">
    <cfRule type="colorScale" priority="52">
      <colorScale>
        <cfvo type="formula" val="&quot;pass&quot;"/>
        <cfvo type="max"/>
        <color rgb="FFFF7128"/>
        <color rgb="FFFFEF9C"/>
      </colorScale>
    </cfRule>
  </conditionalFormatting>
  <conditionalFormatting sqref="K364:K365">
    <cfRule type="colorScale" priority="45">
      <colorScale>
        <cfvo type="formula" val="&quot;pass&quot;"/>
        <cfvo type="max"/>
        <color rgb="FFFF7128"/>
        <color rgb="FFFFEF9C"/>
      </colorScale>
    </cfRule>
  </conditionalFormatting>
  <conditionalFormatting sqref="K364:K365">
    <cfRule type="colorScale" priority="43">
      <colorScale>
        <cfvo type="formula" val="&quot;pass&quot;"/>
        <cfvo type="max"/>
        <color rgb="FFFF7128"/>
        <color rgb="FFFFEF9C"/>
      </colorScale>
    </cfRule>
  </conditionalFormatting>
  <conditionalFormatting sqref="K364:K365">
    <cfRule type="colorScale" priority="44">
      <colorScale>
        <cfvo type="formula" val="&quot;pass&quot;"/>
        <cfvo type="max"/>
        <color rgb="FFFF7128"/>
        <color rgb="FFFFEF9C"/>
      </colorScale>
    </cfRule>
  </conditionalFormatting>
  <conditionalFormatting sqref="K364:K365">
    <cfRule type="colorScale" priority="42">
      <colorScale>
        <cfvo type="formula" val="&quot;pass&quot;"/>
        <cfvo type="max"/>
        <color rgb="FFFF7128"/>
        <color rgb="FFFFEF9C"/>
      </colorScale>
    </cfRule>
  </conditionalFormatting>
  <conditionalFormatting sqref="K364:K365">
    <cfRule type="colorScale" priority="41">
      <colorScale>
        <cfvo type="formula" val="&quot;pass&quot;"/>
        <cfvo type="max"/>
        <color rgb="FFFF7128"/>
        <color rgb="FFFFEF9C"/>
      </colorScale>
    </cfRule>
  </conditionalFormatting>
  <conditionalFormatting sqref="K364:K365">
    <cfRule type="colorScale" priority="46">
      <colorScale>
        <cfvo type="formula" val="&quot;pass&quot;"/>
        <cfvo type="max"/>
        <color rgb="FFFF7128"/>
        <color rgb="FFFFEF9C"/>
      </colorScale>
    </cfRule>
  </conditionalFormatting>
  <conditionalFormatting sqref="K366:K369">
    <cfRule type="colorScale" priority="39">
      <colorScale>
        <cfvo type="formula" val="&quot;pass&quot;"/>
        <cfvo type="max"/>
        <color rgb="FFFF7128"/>
        <color rgb="FFFFEF9C"/>
      </colorScale>
    </cfRule>
  </conditionalFormatting>
  <conditionalFormatting sqref="K366:K369">
    <cfRule type="colorScale" priority="37">
      <colorScale>
        <cfvo type="formula" val="&quot;pass&quot;"/>
        <cfvo type="max"/>
        <color rgb="FFFF7128"/>
        <color rgb="FFFFEF9C"/>
      </colorScale>
    </cfRule>
  </conditionalFormatting>
  <conditionalFormatting sqref="K366:K369">
    <cfRule type="colorScale" priority="38">
      <colorScale>
        <cfvo type="formula" val="&quot;pass&quot;"/>
        <cfvo type="max"/>
        <color rgb="FFFF7128"/>
        <color rgb="FFFFEF9C"/>
      </colorScale>
    </cfRule>
  </conditionalFormatting>
  <conditionalFormatting sqref="K366:K369">
    <cfRule type="colorScale" priority="36">
      <colorScale>
        <cfvo type="formula" val="&quot;pass&quot;"/>
        <cfvo type="max"/>
        <color rgb="FFFF7128"/>
        <color rgb="FFFFEF9C"/>
      </colorScale>
    </cfRule>
  </conditionalFormatting>
  <conditionalFormatting sqref="K366:K369">
    <cfRule type="colorScale" priority="35">
      <colorScale>
        <cfvo type="formula" val="&quot;pass&quot;"/>
        <cfvo type="max"/>
        <color rgb="FFFF7128"/>
        <color rgb="FFFFEF9C"/>
      </colorScale>
    </cfRule>
  </conditionalFormatting>
  <conditionalFormatting sqref="K366:K369">
    <cfRule type="colorScale" priority="40">
      <colorScale>
        <cfvo type="formula" val="&quot;pass&quot;"/>
        <cfvo type="max"/>
        <color rgb="FFFF7128"/>
        <color rgb="FFFFEF9C"/>
      </colorScale>
    </cfRule>
  </conditionalFormatting>
  <conditionalFormatting sqref="K370:K371">
    <cfRule type="colorScale" priority="33">
      <colorScale>
        <cfvo type="formula" val="&quot;pass&quot;"/>
        <cfvo type="max"/>
        <color rgb="FFFF7128"/>
        <color rgb="FFFFEF9C"/>
      </colorScale>
    </cfRule>
  </conditionalFormatting>
  <conditionalFormatting sqref="K370:K371">
    <cfRule type="colorScale" priority="31">
      <colorScale>
        <cfvo type="formula" val="&quot;pass&quot;"/>
        <cfvo type="max"/>
        <color rgb="FFFF7128"/>
        <color rgb="FFFFEF9C"/>
      </colorScale>
    </cfRule>
  </conditionalFormatting>
  <conditionalFormatting sqref="K370:K371">
    <cfRule type="colorScale" priority="32">
      <colorScale>
        <cfvo type="formula" val="&quot;pass&quot;"/>
        <cfvo type="max"/>
        <color rgb="FFFF7128"/>
        <color rgb="FFFFEF9C"/>
      </colorScale>
    </cfRule>
  </conditionalFormatting>
  <conditionalFormatting sqref="K370:K371">
    <cfRule type="colorScale" priority="30">
      <colorScale>
        <cfvo type="formula" val="&quot;pass&quot;"/>
        <cfvo type="max"/>
        <color rgb="FFFF7128"/>
        <color rgb="FFFFEF9C"/>
      </colorScale>
    </cfRule>
  </conditionalFormatting>
  <conditionalFormatting sqref="K370:K371">
    <cfRule type="colorScale" priority="29">
      <colorScale>
        <cfvo type="formula" val="&quot;pass&quot;"/>
        <cfvo type="max"/>
        <color rgb="FFFF7128"/>
        <color rgb="FFFFEF9C"/>
      </colorScale>
    </cfRule>
  </conditionalFormatting>
  <conditionalFormatting sqref="K370:K371">
    <cfRule type="colorScale" priority="34">
      <colorScale>
        <cfvo type="formula" val="&quot;pass&quot;"/>
        <cfvo type="max"/>
        <color rgb="FFFF7128"/>
        <color rgb="FFFFEF9C"/>
      </colorScale>
    </cfRule>
  </conditionalFormatting>
  <conditionalFormatting sqref="K372">
    <cfRule type="colorScale" priority="27">
      <colorScale>
        <cfvo type="formula" val="&quot;pass&quot;"/>
        <cfvo type="max"/>
        <color rgb="FFFF7128"/>
        <color rgb="FFFFEF9C"/>
      </colorScale>
    </cfRule>
  </conditionalFormatting>
  <conditionalFormatting sqref="K372">
    <cfRule type="colorScale" priority="25">
      <colorScale>
        <cfvo type="formula" val="&quot;pass&quot;"/>
        <cfvo type="max"/>
        <color rgb="FFFF7128"/>
        <color rgb="FFFFEF9C"/>
      </colorScale>
    </cfRule>
  </conditionalFormatting>
  <conditionalFormatting sqref="K372">
    <cfRule type="colorScale" priority="26">
      <colorScale>
        <cfvo type="formula" val="&quot;pass&quot;"/>
        <cfvo type="max"/>
        <color rgb="FFFF7128"/>
        <color rgb="FFFFEF9C"/>
      </colorScale>
    </cfRule>
  </conditionalFormatting>
  <conditionalFormatting sqref="K372">
    <cfRule type="colorScale" priority="24">
      <colorScale>
        <cfvo type="formula" val="&quot;pass&quot;"/>
        <cfvo type="max"/>
        <color rgb="FFFF7128"/>
        <color rgb="FFFFEF9C"/>
      </colorScale>
    </cfRule>
  </conditionalFormatting>
  <conditionalFormatting sqref="K372">
    <cfRule type="colorScale" priority="23">
      <colorScale>
        <cfvo type="formula" val="&quot;pass&quot;"/>
        <cfvo type="max"/>
        <color rgb="FFFF7128"/>
        <color rgb="FFFFEF9C"/>
      </colorScale>
    </cfRule>
  </conditionalFormatting>
  <conditionalFormatting sqref="K372">
    <cfRule type="colorScale" priority="28">
      <colorScale>
        <cfvo type="formula" val="&quot;pass&quot;"/>
        <cfvo type="max"/>
        <color rgb="FFFF7128"/>
        <color rgb="FFFFEF9C"/>
      </colorScale>
    </cfRule>
  </conditionalFormatting>
  <conditionalFormatting sqref="K373:K375">
    <cfRule type="colorScale" priority="21">
      <colorScale>
        <cfvo type="formula" val="&quot;pass&quot;"/>
        <cfvo type="max"/>
        <color rgb="FFFF7128"/>
        <color rgb="FFFFEF9C"/>
      </colorScale>
    </cfRule>
  </conditionalFormatting>
  <conditionalFormatting sqref="K373:K375">
    <cfRule type="colorScale" priority="19">
      <colorScale>
        <cfvo type="formula" val="&quot;pass&quot;"/>
        <cfvo type="max"/>
        <color rgb="FFFF7128"/>
        <color rgb="FFFFEF9C"/>
      </colorScale>
    </cfRule>
  </conditionalFormatting>
  <conditionalFormatting sqref="K373:K375">
    <cfRule type="colorScale" priority="20">
      <colorScale>
        <cfvo type="formula" val="&quot;pass&quot;"/>
        <cfvo type="max"/>
        <color rgb="FFFF7128"/>
        <color rgb="FFFFEF9C"/>
      </colorScale>
    </cfRule>
  </conditionalFormatting>
  <conditionalFormatting sqref="K373:K375">
    <cfRule type="colorScale" priority="18">
      <colorScale>
        <cfvo type="formula" val="&quot;pass&quot;"/>
        <cfvo type="max"/>
        <color rgb="FFFF7128"/>
        <color rgb="FFFFEF9C"/>
      </colorScale>
    </cfRule>
  </conditionalFormatting>
  <conditionalFormatting sqref="K373:K375">
    <cfRule type="colorScale" priority="17">
      <colorScale>
        <cfvo type="formula" val="&quot;pass&quot;"/>
        <cfvo type="max"/>
        <color rgb="FFFF7128"/>
        <color rgb="FFFFEF9C"/>
      </colorScale>
    </cfRule>
  </conditionalFormatting>
  <conditionalFormatting sqref="K373:K375">
    <cfRule type="colorScale" priority="22">
      <colorScale>
        <cfvo type="formula" val="&quot;pass&quot;"/>
        <cfvo type="max"/>
        <color rgb="FFFF7128"/>
        <color rgb="FFFFEF9C"/>
      </colorScale>
    </cfRule>
  </conditionalFormatting>
  <conditionalFormatting sqref="K376">
    <cfRule type="colorScale" priority="15">
      <colorScale>
        <cfvo type="formula" val="&quot;pass&quot;"/>
        <cfvo type="max"/>
        <color rgb="FFFF7128"/>
        <color rgb="FFFFEF9C"/>
      </colorScale>
    </cfRule>
  </conditionalFormatting>
  <conditionalFormatting sqref="K376">
    <cfRule type="colorScale" priority="13">
      <colorScale>
        <cfvo type="formula" val="&quot;pass&quot;"/>
        <cfvo type="max"/>
        <color rgb="FFFF7128"/>
        <color rgb="FFFFEF9C"/>
      </colorScale>
    </cfRule>
  </conditionalFormatting>
  <conditionalFormatting sqref="K376">
    <cfRule type="colorScale" priority="14">
      <colorScale>
        <cfvo type="formula" val="&quot;pass&quot;"/>
        <cfvo type="max"/>
        <color rgb="FFFF7128"/>
        <color rgb="FFFFEF9C"/>
      </colorScale>
    </cfRule>
  </conditionalFormatting>
  <conditionalFormatting sqref="K376">
    <cfRule type="colorScale" priority="12">
      <colorScale>
        <cfvo type="formula" val="&quot;pass&quot;"/>
        <cfvo type="max"/>
        <color rgb="FFFF7128"/>
        <color rgb="FFFFEF9C"/>
      </colorScale>
    </cfRule>
  </conditionalFormatting>
  <conditionalFormatting sqref="K376">
    <cfRule type="colorScale" priority="11">
      <colorScale>
        <cfvo type="formula" val="&quot;pass&quot;"/>
        <cfvo type="max"/>
        <color rgb="FFFF7128"/>
        <color rgb="FFFFEF9C"/>
      </colorScale>
    </cfRule>
  </conditionalFormatting>
  <conditionalFormatting sqref="K376">
    <cfRule type="colorScale" priority="16">
      <colorScale>
        <cfvo type="formula" val="&quot;pass&quot;"/>
        <cfvo type="max"/>
        <color rgb="FFFF7128"/>
        <color rgb="FFFFEF9C"/>
      </colorScale>
    </cfRule>
  </conditionalFormatting>
  <conditionalFormatting sqref="K377">
    <cfRule type="colorScale" priority="9">
      <colorScale>
        <cfvo type="formula" val="&quot;pass&quot;"/>
        <cfvo type="max"/>
        <color rgb="FFFF7128"/>
        <color rgb="FFFFEF9C"/>
      </colorScale>
    </cfRule>
  </conditionalFormatting>
  <conditionalFormatting sqref="K377">
    <cfRule type="colorScale" priority="7">
      <colorScale>
        <cfvo type="formula" val="&quot;pass&quot;"/>
        <cfvo type="max"/>
        <color rgb="FFFF7128"/>
        <color rgb="FFFFEF9C"/>
      </colorScale>
    </cfRule>
  </conditionalFormatting>
  <conditionalFormatting sqref="K377">
    <cfRule type="colorScale" priority="8">
      <colorScale>
        <cfvo type="formula" val="&quot;pass&quot;"/>
        <cfvo type="max"/>
        <color rgb="FFFF7128"/>
        <color rgb="FFFFEF9C"/>
      </colorScale>
    </cfRule>
  </conditionalFormatting>
  <conditionalFormatting sqref="K377">
    <cfRule type="colorScale" priority="6">
      <colorScale>
        <cfvo type="formula" val="&quot;pass&quot;"/>
        <cfvo type="max"/>
        <color rgb="FFFF7128"/>
        <color rgb="FFFFEF9C"/>
      </colorScale>
    </cfRule>
  </conditionalFormatting>
  <conditionalFormatting sqref="K377">
    <cfRule type="colorScale" priority="5">
      <colorScale>
        <cfvo type="formula" val="&quot;pass&quot;"/>
        <cfvo type="max"/>
        <color rgb="FFFF7128"/>
        <color rgb="FFFFEF9C"/>
      </colorScale>
    </cfRule>
  </conditionalFormatting>
  <conditionalFormatting sqref="K377">
    <cfRule type="colorScale" priority="10">
      <colorScale>
        <cfvo type="formula" val="&quot;pass&quot;"/>
        <cfvo type="max"/>
        <color rgb="FFFF7128"/>
        <color rgb="FFFFEF9C"/>
      </colorScale>
    </cfRule>
  </conditionalFormatting>
  <conditionalFormatting sqref="K217">
    <cfRule type="cellIs" dxfId="6" priority="1" operator="equal">
      <formula>"NOT_TESTED"</formula>
    </cfRule>
    <cfRule type="cellIs" dxfId="5" priority="2" operator="equal">
      <formula>"FAIL"</formula>
    </cfRule>
    <cfRule type="cellIs" dxfId="4" priority="3" operator="equal">
      <formula>"PASS"</formula>
    </cfRule>
  </conditionalFormatting>
  <conditionalFormatting sqref="K217">
    <cfRule type="colorScale" priority="4">
      <colorScale>
        <cfvo type="formula" val="&quot;pass&quot;"/>
        <cfvo type="max"/>
        <color rgb="FFFF7128"/>
        <color rgb="FFFFEF9C"/>
      </colorScale>
    </cfRule>
  </conditionalFormatting>
  <dataValidations count="5">
    <dataValidation showDropDown="1" sqref="A55:B55 A57:B57 D56:D57 H336:H381 M147 M122:M137 J336:J381 M105 I117:I295 C97 M86 C192 C189:C190 C194 C196:C202 C118:C145 C99:C101 C103:C116 C95 C204:C299 C91 C86:C89 C81:C84 C78:C79 C75:C76 I334:I381 M252:M255 C380:C381 J95:J104 I80:I96 F97 J106:J117 F92:F95 I108 I105 F371:G381 J86:J89 J81:J84 F103:F110 I111 F112:F113 I114:I115 I98:I102 F187:G295 F98:G102 F114:G114 F111:G111 F80:G90 F96:G96 J91 H95:H104 G117:G144 G92:G94 H106:H117 G115 G108 G105 H86:H89 H81:H84 C58:C73 F91:H91 C147:C187 F115:F186 J119:J295 H119:H295 G146:G186 F58:J79 M339:M354 M337 M322 C314 C376 C373:C374 C378 C335:C362 C316:C318 C320:C333 C312 C307:C310 C304:C305 C301:C302 M335 J312:J321 F314 J323:J334 I325 I322 F296:J305 J307:J310 F320:F327 I328 F329:F330 I331:I332 I315:I319 F315:G319 F331:G331 F328:G328 F306:G311 F313:G313 H312:H321 G334:G361 H323:H334 G332 G325 G322 H307:H310 I306:I313 F312 C364:C371 F332:F370 G363:G370 M279:M295">
      <formula1>0</formula1>
      <formula2>0</formula2>
    </dataValidation>
    <dataValidation type="list" allowBlank="1" showErrorMessage="1" sqref="B7">
      <formula1>#REF!</formula1>
      <formula2>0</formula2>
    </dataValidation>
    <dataValidation type="list" allowBlank="1" showErrorMessage="1" sqref="N55:IV55">
      <formula1>$AA$55:$AA$141</formula1>
      <formula2>0</formula2>
    </dataValidation>
    <dataValidation type="list" allowBlank="1" showInputMessage="1" showErrorMessage="1" sqref="B204:B299 B75:B76 B91 B196:B202 B97 B194 B192 B189:B190 B118:B145 B103:B116 B99:B101 B95 B86:B89 B81:B84 B78:B79 B58:B73 B147:B187 B301:B302 B314 B378 B376 B373:B374 B335:B362 B320:B333 B316:B318 B312 B307:B310 B304:B305 B364:B371 B380:B381">
      <formula1>"Vehicle, Labcar, Vehicle and Labcar"</formula1>
    </dataValidation>
    <dataValidation type="list" allowBlank="1" showErrorMessage="1" sqref="K58:K381">
      <formula1>"PASS, FAIL, NOT_TESTED, NA"</formula1>
    </dataValidation>
  </dataValidations>
  <pageMargins left="0.7" right="0.7" top="0.75" bottom="0.75" header="0.3" footer="0.3"/>
  <pageSetup paperSize="9" orientation="portrait" r:id="rId1"/>
  <drawing r:id="rId2"/>
  <legacyDrawing r:id="rId3"/>
  <oleObjects>
    <mc:AlternateContent xmlns:mc="http://schemas.openxmlformats.org/markup-compatibility/2006">
      <mc:Choice Requires="x14">
        <oleObject link="[3]!''''" oleUpdate="OLEUPDATE_ALWAYS" shapeId="5144">
          <objectPr defaultSize="0" autoPict="0" dde="1" r:id="rId4">
            <anchor moveWithCells="1">
              <from>
                <xdr:col>13</xdr:col>
                <xdr:colOff>165100</xdr:colOff>
                <xdr:row>192</xdr:row>
                <xdr:rowOff>412750</xdr:rowOff>
              </from>
              <to>
                <xdr:col>13</xdr:col>
                <xdr:colOff>2438400</xdr:colOff>
                <xdr:row>192</xdr:row>
                <xdr:rowOff>1327150</xdr:rowOff>
              </to>
            </anchor>
          </objectPr>
        </oleObject>
      </mc:Choice>
      <mc:Fallback>
        <oleObject link="[3]!''''" oleUpdate="OLEUPDATE_ALWAYS" shapeId="5144"/>
      </mc:Fallback>
    </mc:AlternateContent>
    <mc:AlternateContent xmlns:mc="http://schemas.openxmlformats.org/markup-compatibility/2006">
      <mc:Choice Requires="x14">
        <oleObject link="[4]!''''" oleUpdate="OLEUPDATE_ALWAYS" shapeId="5146">
          <objectPr defaultSize="0" dde="1" r:id="rId5">
            <anchor moveWithCells="1">
              <from>
                <xdr:col>13</xdr:col>
                <xdr:colOff>355600</xdr:colOff>
                <xdr:row>194</xdr:row>
                <xdr:rowOff>723900</xdr:rowOff>
              </from>
              <to>
                <xdr:col>13</xdr:col>
                <xdr:colOff>2222500</xdr:colOff>
                <xdr:row>194</xdr:row>
                <xdr:rowOff>1238250</xdr:rowOff>
              </to>
            </anchor>
          </objectPr>
        </oleObject>
      </mc:Choice>
      <mc:Fallback>
        <oleObject link="[4]!''''" oleUpdate="OLEUPDATE_ALWAYS" shapeId="5146"/>
      </mc:Fallback>
    </mc:AlternateContent>
    <mc:AlternateContent xmlns:mc="http://schemas.openxmlformats.org/markup-compatibility/2006">
      <mc:Choice Requires="x14">
        <oleObject progId="Packager Shell Object" dvAspect="DVASPECT_ICON" shapeId="5156" r:id="rId6">
          <objectPr defaultSize="0" r:id="rId7">
            <anchor moveWithCells="1">
              <from>
                <xdr:col>13</xdr:col>
                <xdr:colOff>336550</xdr:colOff>
                <xdr:row>255</xdr:row>
                <xdr:rowOff>774700</xdr:rowOff>
              </from>
              <to>
                <xdr:col>13</xdr:col>
                <xdr:colOff>2203450</xdr:colOff>
                <xdr:row>255</xdr:row>
                <xdr:rowOff>1289050</xdr:rowOff>
              </to>
            </anchor>
          </objectPr>
        </oleObject>
      </mc:Choice>
      <mc:Fallback>
        <oleObject progId="Packager Shell Object" dvAspect="DVASPECT_ICON" shapeId="5156" r:id="rId6"/>
      </mc:Fallback>
    </mc:AlternateContent>
    <mc:AlternateContent xmlns:mc="http://schemas.openxmlformats.org/markup-compatibility/2006">
      <mc:Choice Requires="x14">
        <oleObject progId="Packager Shell Object" dvAspect="DVASPECT_ICON" shapeId="5161" r:id="rId8">
          <objectPr defaultSize="0" r:id="rId9">
            <anchor moveWithCells="1">
              <from>
                <xdr:col>13</xdr:col>
                <xdr:colOff>850900</xdr:colOff>
                <xdr:row>263</xdr:row>
                <xdr:rowOff>609600</xdr:rowOff>
              </from>
              <to>
                <xdr:col>13</xdr:col>
                <xdr:colOff>2717800</xdr:colOff>
                <xdr:row>263</xdr:row>
                <xdr:rowOff>1123950</xdr:rowOff>
              </to>
            </anchor>
          </objectPr>
        </oleObject>
      </mc:Choice>
      <mc:Fallback>
        <oleObject progId="Packager Shell Object" dvAspect="DVASPECT_ICON" shapeId="5161" r:id="rId8"/>
      </mc:Fallback>
    </mc:AlternateContent>
    <mc:AlternateContent xmlns:mc="http://schemas.openxmlformats.org/markup-compatibility/2006">
      <mc:Choice Requires="x14">
        <oleObject progId="Packager Shell Object" dvAspect="DVASPECT_ICON" shapeId="5163" r:id="rId10">
          <objectPr defaultSize="0" r:id="rId9">
            <anchor moveWithCells="1">
              <from>
                <xdr:col>13</xdr:col>
                <xdr:colOff>857250</xdr:colOff>
                <xdr:row>267</xdr:row>
                <xdr:rowOff>742950</xdr:rowOff>
              </from>
              <to>
                <xdr:col>13</xdr:col>
                <xdr:colOff>2724150</xdr:colOff>
                <xdr:row>267</xdr:row>
                <xdr:rowOff>1257300</xdr:rowOff>
              </to>
            </anchor>
          </objectPr>
        </oleObject>
      </mc:Choice>
      <mc:Fallback>
        <oleObject progId="Packager Shell Object" dvAspect="DVASPECT_ICON" shapeId="5163" r:id="rId10"/>
      </mc:Fallback>
    </mc:AlternateContent>
    <mc:AlternateContent xmlns:mc="http://schemas.openxmlformats.org/markup-compatibility/2006">
      <mc:Choice Requires="x14">
        <oleObject progId="Packager Shell Object" dvAspect="DVASPECT_ICON" shapeId="5165" r:id="rId11">
          <objectPr defaultSize="0" r:id="rId12">
            <anchor moveWithCells="1">
              <from>
                <xdr:col>13</xdr:col>
                <xdr:colOff>685800</xdr:colOff>
                <xdr:row>296</xdr:row>
                <xdr:rowOff>241300</xdr:rowOff>
              </from>
              <to>
                <xdr:col>13</xdr:col>
                <xdr:colOff>2552700</xdr:colOff>
                <xdr:row>296</xdr:row>
                <xdr:rowOff>755650</xdr:rowOff>
              </to>
            </anchor>
          </objectPr>
        </oleObject>
      </mc:Choice>
      <mc:Fallback>
        <oleObject progId="Packager Shell Object" dvAspect="DVASPECT_ICON" shapeId="5165" r:id="rId11"/>
      </mc:Fallback>
    </mc:AlternateContent>
    <mc:AlternateContent xmlns:mc="http://schemas.openxmlformats.org/markup-compatibility/2006">
      <mc:Choice Requires="x14">
        <oleObject progId="Packager Shell Object" dvAspect="DVASPECT_ICON" shapeId="5171" r:id="rId13">
          <objectPr defaultSize="0" r:id="rId14">
            <anchor moveWithCells="1">
              <from>
                <xdr:col>13</xdr:col>
                <xdr:colOff>666750</xdr:colOff>
                <xdr:row>304</xdr:row>
                <xdr:rowOff>666750</xdr:rowOff>
              </from>
              <to>
                <xdr:col>13</xdr:col>
                <xdr:colOff>2533650</xdr:colOff>
                <xdr:row>304</xdr:row>
                <xdr:rowOff>1181100</xdr:rowOff>
              </to>
            </anchor>
          </objectPr>
        </oleObject>
      </mc:Choice>
      <mc:Fallback>
        <oleObject progId="Packager Shell Object" dvAspect="DVASPECT_ICON" shapeId="5171" r:id="rId13"/>
      </mc:Fallback>
    </mc:AlternateContent>
    <mc:AlternateContent xmlns:mc="http://schemas.openxmlformats.org/markup-compatibility/2006">
      <mc:Choice Requires="x14">
        <oleObject progId="Packager Shell Object" dvAspect="DVASPECT_ICON" shapeId="5172" r:id="rId15">
          <objectPr defaultSize="0" r:id="rId16">
            <anchor moveWithCells="1">
              <from>
                <xdr:col>13</xdr:col>
                <xdr:colOff>400050</xdr:colOff>
                <xdr:row>302</xdr:row>
                <xdr:rowOff>704850</xdr:rowOff>
              </from>
              <to>
                <xdr:col>13</xdr:col>
                <xdr:colOff>2266950</xdr:colOff>
                <xdr:row>302</xdr:row>
                <xdr:rowOff>1219200</xdr:rowOff>
              </to>
            </anchor>
          </objectPr>
        </oleObject>
      </mc:Choice>
      <mc:Fallback>
        <oleObject progId="Packager Shell Object" dvAspect="DVASPECT_ICON" shapeId="5172" r:id="rId15"/>
      </mc:Fallback>
    </mc:AlternateContent>
    <mc:AlternateContent xmlns:mc="http://schemas.openxmlformats.org/markup-compatibility/2006">
      <mc:Choice Requires="x14">
        <oleObject progId="Packager Shell Object" dvAspect="DVASPECT_ICON" shapeId="5176" r:id="rId17">
          <objectPr defaultSize="0" r:id="rId18">
            <anchor moveWithCells="1">
              <from>
                <xdr:col>13</xdr:col>
                <xdr:colOff>374650</xdr:colOff>
                <xdr:row>330</xdr:row>
                <xdr:rowOff>952500</xdr:rowOff>
              </from>
              <to>
                <xdr:col>13</xdr:col>
                <xdr:colOff>2241550</xdr:colOff>
                <xdr:row>330</xdr:row>
                <xdr:rowOff>1466850</xdr:rowOff>
              </to>
            </anchor>
          </objectPr>
        </oleObject>
      </mc:Choice>
      <mc:Fallback>
        <oleObject progId="Packager Shell Object" dvAspect="DVASPECT_ICON" shapeId="5176" r:id="rId17"/>
      </mc:Fallback>
    </mc:AlternateContent>
    <mc:AlternateContent xmlns:mc="http://schemas.openxmlformats.org/markup-compatibility/2006">
      <mc:Choice Requires="x14">
        <oleObject progId="Packager Shell Object" dvAspect="DVASPECT_ICON" shapeId="5180" r:id="rId19">
          <objectPr defaultSize="0" r:id="rId20">
            <anchor moveWithCells="1">
              <from>
                <xdr:col>13</xdr:col>
                <xdr:colOff>488950</xdr:colOff>
                <xdr:row>377</xdr:row>
                <xdr:rowOff>647700</xdr:rowOff>
              </from>
              <to>
                <xdr:col>13</xdr:col>
                <xdr:colOff>2355850</xdr:colOff>
                <xdr:row>377</xdr:row>
                <xdr:rowOff>1162050</xdr:rowOff>
              </to>
            </anchor>
          </objectPr>
        </oleObject>
      </mc:Choice>
      <mc:Fallback>
        <oleObject progId="Packager Shell Object" dvAspect="DVASPECT_ICON" shapeId="5180" r:id="rId19"/>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5"/>
  <sheetViews>
    <sheetView topLeftCell="A10" zoomScale="90" zoomScaleNormal="90" workbookViewId="0">
      <selection activeCell="G15" sqref="G15"/>
    </sheetView>
  </sheetViews>
  <sheetFormatPr defaultRowHeight="12.5" x14ac:dyDescent="0.25"/>
  <cols>
    <col min="1" max="1" width="16.7265625" customWidth="1"/>
    <col min="2" max="2" width="31.54296875" customWidth="1"/>
    <col min="3" max="3" width="41.26953125" customWidth="1"/>
    <col min="4" max="4" width="10.54296875" customWidth="1"/>
    <col min="5" max="5" width="17.453125" customWidth="1"/>
    <col min="7" max="7" width="30.453125" customWidth="1"/>
  </cols>
  <sheetData>
    <row r="1" spans="1:7" ht="13" thickBot="1" x14ac:dyDescent="0.3">
      <c r="A1" s="94" t="s">
        <v>753</v>
      </c>
      <c r="B1" s="94" t="s">
        <v>754</v>
      </c>
      <c r="C1" s="94" t="s">
        <v>755</v>
      </c>
      <c r="D1" s="94" t="s">
        <v>756</v>
      </c>
      <c r="E1" s="94" t="s">
        <v>757</v>
      </c>
      <c r="F1" s="94" t="s">
        <v>758</v>
      </c>
      <c r="G1" s="108" t="s">
        <v>759</v>
      </c>
    </row>
    <row r="2" spans="1:7" ht="58.15" customHeight="1" x14ac:dyDescent="0.25">
      <c r="A2" s="95">
        <v>138</v>
      </c>
      <c r="B2" s="95" t="s">
        <v>760</v>
      </c>
      <c r="C2" s="96" t="s">
        <v>761</v>
      </c>
      <c r="D2" s="97">
        <v>45061</v>
      </c>
      <c r="E2" s="95" t="s">
        <v>762</v>
      </c>
      <c r="F2" s="125" t="s">
        <v>763</v>
      </c>
      <c r="G2" s="125" t="s">
        <v>764</v>
      </c>
    </row>
    <row r="3" spans="1:7" ht="49.5" customHeight="1" x14ac:dyDescent="0.25">
      <c r="A3" s="98">
        <v>114</v>
      </c>
      <c r="B3" s="98" t="s">
        <v>760</v>
      </c>
      <c r="C3" s="107" t="s">
        <v>765</v>
      </c>
      <c r="D3" s="100">
        <v>45061</v>
      </c>
      <c r="E3" s="98" t="s">
        <v>762</v>
      </c>
      <c r="F3" s="125" t="s">
        <v>763</v>
      </c>
      <c r="G3" s="125" t="s">
        <v>766</v>
      </c>
    </row>
    <row r="4" spans="1:7" ht="59.65" customHeight="1" x14ac:dyDescent="0.25">
      <c r="A4" s="98" t="s">
        <v>767</v>
      </c>
      <c r="B4" s="98" t="s">
        <v>760</v>
      </c>
      <c r="C4" s="107" t="s">
        <v>765</v>
      </c>
      <c r="D4" s="100">
        <v>45061</v>
      </c>
      <c r="E4" s="98" t="s">
        <v>762</v>
      </c>
      <c r="F4" s="125" t="s">
        <v>763</v>
      </c>
      <c r="G4" s="125" t="s">
        <v>766</v>
      </c>
    </row>
    <row r="5" spans="1:7" ht="67.5" customHeight="1" x14ac:dyDescent="0.25">
      <c r="A5" s="98" t="s">
        <v>768</v>
      </c>
      <c r="B5" s="98" t="s">
        <v>760</v>
      </c>
      <c r="C5" s="99" t="s">
        <v>765</v>
      </c>
      <c r="D5" s="100">
        <v>45061</v>
      </c>
      <c r="E5" s="98" t="s">
        <v>762</v>
      </c>
      <c r="F5" s="125" t="s">
        <v>763</v>
      </c>
      <c r="G5" s="125" t="s">
        <v>766</v>
      </c>
    </row>
    <row r="6" spans="1:7" ht="61.5" customHeight="1" x14ac:dyDescent="0.25">
      <c r="A6" s="98">
        <v>206</v>
      </c>
      <c r="B6" s="98" t="s">
        <v>769</v>
      </c>
      <c r="C6" s="107" t="s">
        <v>770</v>
      </c>
      <c r="D6" s="100">
        <v>45061</v>
      </c>
      <c r="E6" s="98" t="s">
        <v>762</v>
      </c>
      <c r="F6" s="125" t="s">
        <v>763</v>
      </c>
      <c r="G6" s="125" t="s">
        <v>766</v>
      </c>
    </row>
    <row r="7" spans="1:7" ht="45.75" customHeight="1" x14ac:dyDescent="0.25">
      <c r="A7" s="98" t="s">
        <v>771</v>
      </c>
      <c r="B7" s="98" t="s">
        <v>769</v>
      </c>
      <c r="C7" s="126" t="s">
        <v>772</v>
      </c>
      <c r="D7" s="101">
        <v>45061</v>
      </c>
      <c r="E7" s="98" t="s">
        <v>762</v>
      </c>
      <c r="F7" s="125" t="s">
        <v>763</v>
      </c>
      <c r="G7" s="125" t="s">
        <v>773</v>
      </c>
    </row>
    <row r="8" spans="1:7" ht="42" customHeight="1" x14ac:dyDescent="0.25">
      <c r="A8" s="98" t="s">
        <v>774</v>
      </c>
      <c r="B8" s="98" t="s">
        <v>769</v>
      </c>
      <c r="C8" s="99" t="s">
        <v>775</v>
      </c>
      <c r="D8" s="100">
        <v>45061</v>
      </c>
      <c r="E8" s="98" t="s">
        <v>762</v>
      </c>
      <c r="F8" s="125" t="s">
        <v>763</v>
      </c>
      <c r="G8" s="125" t="s">
        <v>773</v>
      </c>
    </row>
    <row r="9" spans="1:7" ht="34.5" customHeight="1" x14ac:dyDescent="0.25">
      <c r="A9" s="102">
        <v>271</v>
      </c>
      <c r="B9" s="98" t="s">
        <v>776</v>
      </c>
      <c r="C9" s="99" t="s">
        <v>777</v>
      </c>
      <c r="D9" s="103">
        <v>45061</v>
      </c>
      <c r="E9" s="98" t="s">
        <v>762</v>
      </c>
      <c r="F9" s="125" t="s">
        <v>763</v>
      </c>
      <c r="G9" s="125" t="s">
        <v>766</v>
      </c>
    </row>
    <row r="10" spans="1:7" ht="40.5" customHeight="1" x14ac:dyDescent="0.25">
      <c r="A10" s="102">
        <v>304</v>
      </c>
      <c r="B10" s="98" t="s">
        <v>778</v>
      </c>
      <c r="C10" s="99" t="s">
        <v>779</v>
      </c>
      <c r="D10" s="103">
        <v>45061</v>
      </c>
      <c r="E10" s="98" t="s">
        <v>762</v>
      </c>
      <c r="F10" s="125" t="s">
        <v>763</v>
      </c>
      <c r="G10" s="125" t="s">
        <v>766</v>
      </c>
    </row>
    <row r="11" spans="1:7" ht="74.25" customHeight="1" x14ac:dyDescent="0.25">
      <c r="A11" s="98" t="s">
        <v>780</v>
      </c>
      <c r="B11" s="98" t="s">
        <v>760</v>
      </c>
      <c r="C11" s="104" t="s">
        <v>781</v>
      </c>
      <c r="D11" s="100">
        <v>45061</v>
      </c>
      <c r="E11" s="98" t="s">
        <v>762</v>
      </c>
      <c r="F11" s="125" t="s">
        <v>763</v>
      </c>
      <c r="G11" s="125" t="s">
        <v>766</v>
      </c>
    </row>
    <row r="12" spans="1:7" ht="56.25" customHeight="1" x14ac:dyDescent="0.25">
      <c r="A12" s="98" t="s">
        <v>782</v>
      </c>
      <c r="B12" s="98" t="s">
        <v>760</v>
      </c>
      <c r="C12" s="127" t="s">
        <v>242</v>
      </c>
      <c r="D12" s="100">
        <v>45061</v>
      </c>
      <c r="E12" s="98" t="s">
        <v>762</v>
      </c>
      <c r="F12" s="125" t="s">
        <v>763</v>
      </c>
      <c r="G12" s="125" t="s">
        <v>766</v>
      </c>
    </row>
    <row r="13" spans="1:7" ht="79.5" customHeight="1" x14ac:dyDescent="0.25">
      <c r="A13" s="98">
        <v>364</v>
      </c>
      <c r="B13" s="98" t="s">
        <v>776</v>
      </c>
      <c r="C13" s="104" t="s">
        <v>783</v>
      </c>
      <c r="D13" s="100">
        <v>45061</v>
      </c>
      <c r="E13" s="98" t="s">
        <v>762</v>
      </c>
      <c r="F13" s="125" t="s">
        <v>763</v>
      </c>
      <c r="G13" s="125" t="s">
        <v>766</v>
      </c>
    </row>
    <row r="14" spans="1:7" ht="74.25" customHeight="1" x14ac:dyDescent="0.25">
      <c r="A14" s="98" t="s">
        <v>784</v>
      </c>
      <c r="B14" s="98" t="s">
        <v>760</v>
      </c>
      <c r="C14" s="107" t="s">
        <v>765</v>
      </c>
      <c r="D14" s="100">
        <v>45061</v>
      </c>
      <c r="E14" s="98" t="s">
        <v>762</v>
      </c>
      <c r="F14" s="125" t="s">
        <v>763</v>
      </c>
      <c r="G14" s="125" t="s">
        <v>766</v>
      </c>
    </row>
    <row r="15" spans="1:7" ht="102" customHeight="1" thickBot="1" x14ac:dyDescent="0.3">
      <c r="A15" s="105">
        <v>374</v>
      </c>
      <c r="B15" s="105" t="s">
        <v>769</v>
      </c>
      <c r="C15" s="128" t="s">
        <v>785</v>
      </c>
      <c r="D15" s="106">
        <v>45061</v>
      </c>
      <c r="E15" s="105" t="s">
        <v>762</v>
      </c>
      <c r="F15" s="125" t="s">
        <v>763</v>
      </c>
      <c r="G15" s="125" t="s">
        <v>766</v>
      </c>
    </row>
  </sheetData>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41f7dd87-28bb-409f-8819-70dc13ac67ac" xsi:nil="true"/>
    <lcf76f155ced4ddcb4097134ff3c332f xmlns="d7b9bb8d-a8e2-44b8-ba0c-5868c4a11569">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F7F95CCC306D2548A94353630846C6EB" ma:contentTypeVersion="15" ma:contentTypeDescription="Create a new document." ma:contentTypeScope="" ma:versionID="81d438eab404282ae273ee7c0e21d6e4">
  <xsd:schema xmlns:xsd="http://www.w3.org/2001/XMLSchema" xmlns:xs="http://www.w3.org/2001/XMLSchema" xmlns:p="http://schemas.microsoft.com/office/2006/metadata/properties" xmlns:ns2="d7b9bb8d-a8e2-44b8-ba0c-5868c4a11569" xmlns:ns3="41f7dd87-28bb-409f-8819-70dc13ac67ac" targetNamespace="http://schemas.microsoft.com/office/2006/metadata/properties" ma:root="true" ma:fieldsID="00581cb320c4d26c14ede23e27e2e707" ns2:_="" ns3:_="">
    <xsd:import namespace="d7b9bb8d-a8e2-44b8-ba0c-5868c4a11569"/>
    <xsd:import namespace="41f7dd87-28bb-409f-8819-70dc13ac67ac"/>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3:SharedWithUsers" minOccurs="0"/>
                <xsd:element ref="ns3:SharedWithDetails" minOccurs="0"/>
                <xsd:element ref="ns2:MediaServiceObjectDetectorVersion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LengthInSeconds" minOccurs="0"/>
                <xsd:element ref="ns2:MediaServiceDateTake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7b9bb8d-a8e2-44b8-ba0c-5868c4a1156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600147d7-0d65-4ef8-8172-0a9abad6e17c"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LengthInSeconds" ma:index="20" nillable="true" ma:displayName="MediaLengthInSeconds" ma:hidden="true" ma:internalName="MediaLengthInSeconds" ma:readOnly="true">
      <xsd:simpleType>
        <xsd:restriction base="dms:Unknown"/>
      </xsd:simpleType>
    </xsd:element>
    <xsd:element name="MediaServiceDateTaken" ma:index="21" nillable="true" ma:displayName="MediaServiceDateTaken" ma:hidden="true" ma:indexed="true" ma:internalName="MediaServiceDateTake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41f7dd87-28bb-409f-8819-70dc13ac67ac" elementFormDefault="qualified">
    <xsd:import namespace="http://schemas.microsoft.com/office/2006/documentManagement/types"/>
    <xsd:import namespace="http://schemas.microsoft.com/office/infopath/2007/PartnerControls"/>
    <xsd:element name="SharedWithUsers" ma:index="11"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2"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78c6c672-cc34-4687-8637-73dc35e22b7d}" ma:internalName="TaxCatchAll" ma:showField="CatchAllData" ma:web="41f7dd87-28bb-409f-8819-70dc13ac67a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2DACBF18-CAB0-4370-9C95-E0A4FE72B95A}">
  <ds:schemaRefs>
    <ds:schemaRef ds:uri="d7b9bb8d-a8e2-44b8-ba0c-5868c4a11569"/>
    <ds:schemaRef ds:uri="http://purl.org/dc/dcmitype/"/>
    <ds:schemaRef ds:uri="http://www.w3.org/XML/1998/namespace"/>
    <ds:schemaRef ds:uri="http://purl.org/dc/elements/1.1/"/>
    <ds:schemaRef ds:uri="http://schemas.microsoft.com/office/2006/metadata/properties"/>
    <ds:schemaRef ds:uri="http://schemas.microsoft.com/office/2006/documentManagement/types"/>
    <ds:schemaRef ds:uri="http://purl.org/dc/terms/"/>
    <ds:schemaRef ds:uri="http://schemas.microsoft.com/office/infopath/2007/PartnerControls"/>
    <ds:schemaRef ds:uri="http://schemas.openxmlformats.org/package/2006/metadata/core-properties"/>
    <ds:schemaRef ds:uri="41f7dd87-28bb-409f-8819-70dc13ac67ac"/>
  </ds:schemaRefs>
</ds:datastoreItem>
</file>

<file path=customXml/itemProps2.xml><?xml version="1.0" encoding="utf-8"?>
<ds:datastoreItem xmlns:ds="http://schemas.openxmlformats.org/officeDocument/2006/customXml" ds:itemID="{2D8D70E6-DD61-4F41-855A-DDC2862740D5}">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7b9bb8d-a8e2-44b8-ba0c-5868c4a11569"/>
    <ds:schemaRef ds:uri="41f7dd87-28bb-409f-8819-70dc13ac67a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B1709254-7316-45E6-97CB-8FB900E06F6F}">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4</vt:i4>
      </vt:variant>
    </vt:vector>
  </HeadingPairs>
  <TitlesOfParts>
    <vt:vector size="11" baseType="lpstr">
      <vt:lpstr>Title</vt:lpstr>
      <vt:lpstr>TC Summary</vt:lpstr>
      <vt:lpstr>Document History</vt:lpstr>
      <vt:lpstr>Change History</vt:lpstr>
      <vt:lpstr>References</vt:lpstr>
      <vt:lpstr>Auto Wipe</vt:lpstr>
      <vt:lpstr>TEL_Query Sheet</vt:lpstr>
      <vt:lpstr>'Change History'!Print_Area</vt:lpstr>
      <vt:lpstr>'Document History'!Print_Area</vt:lpstr>
      <vt:lpstr>References!Print_Area</vt:lpstr>
      <vt:lpstr>Title!Print_Area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tejashri@tataelxsi.co.in</dc:creator>
  <cp:keywords/>
  <dc:description/>
  <cp:lastModifiedBy>OMKAR KAMBLI [ TMPV, Engineering, Pune ]</cp:lastModifiedBy>
  <cp:revision/>
  <dcterms:created xsi:type="dcterms:W3CDTF">2013-07-30T12:34:19Z</dcterms:created>
  <dcterms:modified xsi:type="dcterms:W3CDTF">2025-04-29T09:11:38Z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0x010100F7F95CCC306D2548A94353630846C6EB</vt:lpwstr>
  </property>
  <property fmtid="{D5CDD505-2E9C-101B-9397-08002B2CF9AE}" pid="3" name="MediaServiceImageTags">
    <vt:lpwstr/>
  </property>
</Properties>
</file>